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evereux.sharepoint.com/sites/CCKMIS/Shared Documents/General/Website/RFPs/"/>
    </mc:Choice>
  </mc:AlternateContent>
  <xr:revisionPtr revIDLastSave="4" documentId="11_F375ED693C81FB75ADCDCE78BAEF744A46856A99" xr6:coauthVersionLast="47" xr6:coauthVersionMax="47" xr10:uidLastSave="{002AC9F7-BEDF-4122-BC4E-5EC65E991AC5}"/>
  <bookViews>
    <workbookView xWindow="3195" yWindow="0" windowWidth="18975" windowHeight="15225" firstSheet="1" activeTab="1" xr2:uid="{00000000-000D-0000-FFFF-FFFF00000000}"/>
  </bookViews>
  <sheets>
    <sheet name="Instruction" sheetId="10" r:id="rId1"/>
    <sheet name="Proposed Budget" sheetId="5" r:id="rId2"/>
    <sheet name="Salaries-Benefits" sheetId="8" r:id="rId3"/>
    <sheet name="Narrative" sheetId="7" r:id="rId4"/>
    <sheet name="Admin" sheetId="6" r:id="rId5"/>
  </sheets>
  <externalReferences>
    <externalReference r:id="rId6"/>
    <externalReference r:id="rId7"/>
  </externalReferences>
  <definedNames>
    <definedName name="_EDU2">'[1]Scooter - 1st DA brief'!#REF!,'[1]Scooter - 1st DA brief'!#REF!,'[1]Scooter - 1st DA brief'!#REF!,'[1]Scooter - 1st DA brief'!#REF!,'[1]Scooter - 1st DA brief'!#REF!,'[1]Scooter - 1st DA brief'!#REF!</definedName>
    <definedName name="_ENV2">'[1]Scooter - 1st DA brief'!#REF!,'[1]Scooter - 1st DA brief'!#REF!,'[1]Scooter - 1st DA brief'!#REF!,'[1]Scooter - 1st DA brief'!#REF!</definedName>
    <definedName name="_GGU2">'[1]Scooter - 1st DA brief'!#REF!,'[1]Scooter - 1st DA brief'!#REF!,'[1]Scooter - 1st DA brief'!#REF!,'[1]Scooter - 1st DA brief'!#REF!</definedName>
    <definedName name="_HHS2">'[1]Scooter - 1st DA brief'!#REF!,'[1]Scooter - 1st DA brief'!#REF!,'[1]Scooter - 1st DA brief'!#REF!,'[1]Scooter - 1st DA brief'!#REF!</definedName>
    <definedName name="_PSU2">'[1]Scooter - 1st DA brief'!#REF!,'[1]Scooter - 1st DA brief'!#REF!,'[1]Scooter - 1st DA brief'!#REF!</definedName>
    <definedName name="ALL">#REF!</definedName>
    <definedName name="anscount" hidden="1">4</definedName>
    <definedName name="BMP">#REF!</definedName>
    <definedName name="_xlnm.Database">#REF!</definedName>
    <definedName name="EDU">#REF!</definedName>
    <definedName name="ENV">#REF!</definedName>
    <definedName name="GGU">#REF!</definedName>
    <definedName name="HHS">#REF!</definedName>
    <definedName name="limcount" hidden="1">3</definedName>
    <definedName name="Low">#REF!</definedName>
    <definedName name="Low_Rate">#REF!</definedName>
    <definedName name="Medium">#REF!</definedName>
    <definedName name="Medium_Rate">#REF!</definedName>
    <definedName name="October_1992">#REF!</definedName>
    <definedName name="OldYear">[2]Inputs!$C$2</definedName>
    <definedName name="partners">#REF!</definedName>
    <definedName name="_xlnm.Print_Area" localSheetId="4">Admin!$A$1:$H$33</definedName>
    <definedName name="_xlnm.Print_Area" localSheetId="1">'Proposed Budget'!$A$1:$E$62</definedName>
    <definedName name="PSU">#REF!</definedName>
    <definedName name="qryPOPULATION_BY_AGE_RACE_SEX_AND_COUNTY_1991_2000">#REF!</definedName>
    <definedName name="sencount" hidden="1">2</definedName>
    <definedName name="State">#REF!</definedName>
    <definedName name="State_Avg._Rate">#REF!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C8" i="5"/>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11" i="8"/>
  <c r="A4" i="7" l="1"/>
  <c r="A3" i="6"/>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10" i="8"/>
  <c r="D11" i="8"/>
  <c r="D12" i="8"/>
  <c r="D13" i="8"/>
  <c r="D14" i="8"/>
  <c r="D53" i="5"/>
  <c r="C53" i="5"/>
  <c r="D47" i="5"/>
  <c r="E47" i="5"/>
  <c r="C47" i="5"/>
  <c r="D38" i="5"/>
  <c r="E38" i="5"/>
  <c r="C38" i="5"/>
  <c r="D31" i="5"/>
  <c r="E31" i="5"/>
  <c r="C31" i="5"/>
  <c r="D24" i="5"/>
  <c r="C24" i="5"/>
  <c r="I14" i="8" l="1"/>
  <c r="H14" i="8"/>
  <c r="F14" i="8"/>
  <c r="E14" i="8"/>
  <c r="I13" i="8"/>
  <c r="H13" i="8"/>
  <c r="F13" i="8"/>
  <c r="E13" i="8"/>
  <c r="I12" i="8"/>
  <c r="H12" i="8"/>
  <c r="F12" i="8"/>
  <c r="E12" i="8"/>
  <c r="I11" i="8"/>
  <c r="H11" i="8"/>
  <c r="F11" i="8"/>
  <c r="E11" i="8"/>
  <c r="G10" i="8"/>
  <c r="E10" i="8"/>
  <c r="F10" i="8"/>
  <c r="I55" i="8"/>
  <c r="H55" i="8"/>
  <c r="F55" i="8"/>
  <c r="E55" i="8"/>
  <c r="I54" i="8"/>
  <c r="H54" i="8"/>
  <c r="F54" i="8"/>
  <c r="E54" i="8"/>
  <c r="I53" i="8"/>
  <c r="H53" i="8"/>
  <c r="F53" i="8"/>
  <c r="E53" i="8"/>
  <c r="I52" i="8"/>
  <c r="H52" i="8"/>
  <c r="F52" i="8"/>
  <c r="E52" i="8"/>
  <c r="I51" i="8"/>
  <c r="H51" i="8"/>
  <c r="F51" i="8"/>
  <c r="E51" i="8"/>
  <c r="I50" i="8"/>
  <c r="H50" i="8"/>
  <c r="F50" i="8"/>
  <c r="E50" i="8"/>
  <c r="I49" i="8"/>
  <c r="H49" i="8"/>
  <c r="F49" i="8"/>
  <c r="E49" i="8"/>
  <c r="I48" i="8"/>
  <c r="H48" i="8"/>
  <c r="F48" i="8"/>
  <c r="E48" i="8"/>
  <c r="I47" i="8"/>
  <c r="H47" i="8"/>
  <c r="F47" i="8"/>
  <c r="E47" i="8"/>
  <c r="I46" i="8"/>
  <c r="H46" i="8"/>
  <c r="F46" i="8"/>
  <c r="E46" i="8"/>
  <c r="I45" i="8"/>
  <c r="H45" i="8"/>
  <c r="F45" i="8"/>
  <c r="E45" i="8"/>
  <c r="I44" i="8"/>
  <c r="H44" i="8"/>
  <c r="F44" i="8"/>
  <c r="E44" i="8"/>
  <c r="I43" i="8"/>
  <c r="H43" i="8"/>
  <c r="F43" i="8"/>
  <c r="E43" i="8"/>
  <c r="I42" i="8"/>
  <c r="H42" i="8"/>
  <c r="F42" i="8"/>
  <c r="E42" i="8"/>
  <c r="I41" i="8"/>
  <c r="H41" i="8"/>
  <c r="F41" i="8"/>
  <c r="E41" i="8"/>
  <c r="I40" i="8"/>
  <c r="H40" i="8"/>
  <c r="F40" i="8"/>
  <c r="E40" i="8"/>
  <c r="I39" i="8"/>
  <c r="H39" i="8"/>
  <c r="F39" i="8"/>
  <c r="E39" i="8"/>
  <c r="I38" i="8"/>
  <c r="H38" i="8"/>
  <c r="F38" i="8"/>
  <c r="E38" i="8"/>
  <c r="I37" i="8"/>
  <c r="H37" i="8"/>
  <c r="F37" i="8"/>
  <c r="E37" i="8"/>
  <c r="I36" i="8"/>
  <c r="H36" i="8"/>
  <c r="F36" i="8"/>
  <c r="E36" i="8"/>
  <c r="I35" i="8"/>
  <c r="H35" i="8"/>
  <c r="F35" i="8"/>
  <c r="E35" i="8"/>
  <c r="I34" i="8"/>
  <c r="H34" i="8"/>
  <c r="F34" i="8"/>
  <c r="E34" i="8"/>
  <c r="I33" i="8"/>
  <c r="H33" i="8"/>
  <c r="F33" i="8"/>
  <c r="E33" i="8"/>
  <c r="I32" i="8"/>
  <c r="H32" i="8"/>
  <c r="F32" i="8"/>
  <c r="E32" i="8"/>
  <c r="I31" i="8"/>
  <c r="H31" i="8"/>
  <c r="F31" i="8"/>
  <c r="E31" i="8"/>
  <c r="I30" i="8"/>
  <c r="H30" i="8"/>
  <c r="F30" i="8"/>
  <c r="E30" i="8"/>
  <c r="I29" i="8"/>
  <c r="H29" i="8"/>
  <c r="F29" i="8"/>
  <c r="E29" i="8"/>
  <c r="I28" i="8"/>
  <c r="H28" i="8"/>
  <c r="F28" i="8"/>
  <c r="E28" i="8"/>
  <c r="I27" i="8"/>
  <c r="H27" i="8"/>
  <c r="F27" i="8"/>
  <c r="E27" i="8"/>
  <c r="I26" i="8"/>
  <c r="H26" i="8"/>
  <c r="F26" i="8"/>
  <c r="E26" i="8"/>
  <c r="I25" i="8"/>
  <c r="H25" i="8"/>
  <c r="F25" i="8"/>
  <c r="E25" i="8"/>
  <c r="I24" i="8"/>
  <c r="H24" i="8"/>
  <c r="F24" i="8"/>
  <c r="E24" i="8"/>
  <c r="I23" i="8"/>
  <c r="H23" i="8"/>
  <c r="F23" i="8"/>
  <c r="E23" i="8"/>
  <c r="I22" i="8"/>
  <c r="H22" i="8"/>
  <c r="F22" i="8"/>
  <c r="E22" i="8"/>
  <c r="I21" i="8"/>
  <c r="H21" i="8"/>
  <c r="F21" i="8"/>
  <c r="E21" i="8"/>
  <c r="I20" i="8"/>
  <c r="H20" i="8"/>
  <c r="F20" i="8"/>
  <c r="E20" i="8"/>
  <c r="I19" i="8"/>
  <c r="H19" i="8"/>
  <c r="F19" i="8"/>
  <c r="E19" i="8"/>
  <c r="I18" i="8"/>
  <c r="H18" i="8"/>
  <c r="F18" i="8"/>
  <c r="E18" i="8"/>
  <c r="I17" i="8"/>
  <c r="H17" i="8"/>
  <c r="F17" i="8"/>
  <c r="E17" i="8"/>
  <c r="I16" i="8"/>
  <c r="H16" i="8"/>
  <c r="F16" i="8"/>
  <c r="E16" i="8"/>
  <c r="C55" i="5"/>
  <c r="D14" i="5" l="1"/>
  <c r="A2" i="10"/>
  <c r="A1" i="8"/>
  <c r="A1" i="10"/>
  <c r="A2" i="6"/>
  <c r="D15" i="8"/>
  <c r="A3" i="7"/>
  <c r="A3" i="8"/>
  <c r="D58" i="5"/>
  <c r="C58" i="5"/>
  <c r="E57" i="5"/>
  <c r="E56" i="5"/>
  <c r="E51" i="5"/>
  <c r="E50" i="5"/>
  <c r="E49" i="5"/>
  <c r="E22" i="5"/>
  <c r="E21" i="5"/>
  <c r="E20" i="5"/>
  <c r="E19" i="5"/>
  <c r="E18" i="5"/>
  <c r="E17" i="5"/>
  <c r="C14" i="5"/>
  <c r="E54" i="5"/>
  <c r="F13" i="6"/>
  <c r="F14" i="6"/>
  <c r="F15" i="6"/>
  <c r="I15" i="8" l="1"/>
  <c r="H15" i="8"/>
  <c r="F15" i="8"/>
  <c r="E15" i="8"/>
  <c r="E53" i="5"/>
  <c r="E24" i="5"/>
  <c r="I10" i="8"/>
  <c r="J15" i="8"/>
  <c r="J23" i="8"/>
  <c r="J27" i="8"/>
  <c r="J31" i="8"/>
  <c r="J39" i="8"/>
  <c r="J44" i="8"/>
  <c r="J48" i="8"/>
  <c r="H10" i="8"/>
  <c r="E58" i="5"/>
  <c r="E14" i="5"/>
  <c r="J12" i="8" l="1"/>
  <c r="J35" i="8"/>
  <c r="J19" i="8"/>
  <c r="J29" i="8"/>
  <c r="J21" i="8"/>
  <c r="J37" i="8"/>
  <c r="J46" i="8"/>
  <c r="J41" i="8"/>
  <c r="J33" i="8"/>
  <c r="J25" i="8"/>
  <c r="J17" i="8"/>
  <c r="J47" i="8"/>
  <c r="J43" i="8"/>
  <c r="J36" i="8"/>
  <c r="J32" i="8"/>
  <c r="J28" i="8"/>
  <c r="J24" i="8"/>
  <c r="J20" i="8"/>
  <c r="J16" i="8"/>
  <c r="J50" i="8"/>
  <c r="J42" i="8"/>
  <c r="J38" i="8"/>
  <c r="J34" i="8"/>
  <c r="J30" i="8"/>
  <c r="J26" i="8"/>
  <c r="J22" i="8"/>
  <c r="J18" i="8"/>
  <c r="J14" i="8"/>
  <c r="J40" i="8"/>
  <c r="J49" i="8"/>
  <c r="J45" i="8"/>
  <c r="J13" i="8"/>
  <c r="J10" i="8"/>
  <c r="C56" i="8" l="1"/>
  <c r="J52" i="8" l="1"/>
  <c r="J11" i="8"/>
  <c r="J51" i="8" l="1"/>
  <c r="F56" i="8"/>
  <c r="I56" i="8"/>
  <c r="D56" i="8"/>
  <c r="J53" i="8"/>
  <c r="E56" i="8" l="1"/>
  <c r="D7" i="5"/>
  <c r="J55" i="8"/>
  <c r="J54" i="8"/>
  <c r="G56" i="8"/>
  <c r="H56" i="8"/>
  <c r="D8" i="5" l="1"/>
  <c r="J56" i="8"/>
  <c r="J57" i="8"/>
  <c r="D9" i="5" l="1"/>
  <c r="D15" i="5" l="1"/>
  <c r="D60" i="5" s="1"/>
  <c r="D33" i="6" l="1"/>
  <c r="C61" i="5" s="1"/>
  <c r="F33" i="6" l="1"/>
  <c r="D61" i="5" s="1"/>
  <c r="D62" i="5" s="1"/>
  <c r="B8" i="5"/>
  <c r="E9" i="5"/>
  <c r="E15" i="5" s="1"/>
  <c r="E60" i="5" s="1"/>
  <c r="C9" i="5" l="1"/>
  <c r="C15" i="5" l="1"/>
  <c r="E62" i="5"/>
  <c r="C60" i="5" l="1"/>
  <c r="C62" i="5" l="1"/>
</calcChain>
</file>

<file path=xl/sharedStrings.xml><?xml version="1.0" encoding="utf-8"?>
<sst xmlns="http://schemas.openxmlformats.org/spreadsheetml/2006/main" count="157" uniqueCount="130">
  <si>
    <t xml:space="preserve">                                           </t>
  </si>
  <si>
    <t>Getting Started</t>
  </si>
  <si>
    <t>This file contains multiple worksheets which are integrated with the main "Proposed Budget" worksheet.</t>
  </si>
  <si>
    <t>Enter information into the spreadsheet cells that apply to your program.  Blue cells contain formulas and will self-calculate.</t>
  </si>
  <si>
    <t>Entering Budget Data</t>
  </si>
  <si>
    <t>Enter your Agency &amp; Program names on the Proposed Budget worksheet and it will automatically populate all other worksheets.</t>
  </si>
  <si>
    <t>In column C of the Proposed Budget worksheet, enter each expense anticipated to fully fund your program.</t>
  </si>
  <si>
    <t xml:space="preserve">Do not include any "unallowable" expenses in your budget. </t>
  </si>
  <si>
    <t>In the Narrative worksheet identify what is in each budget line item and explain how you arrived at the line item amount in column C.  Example:  5 children x $150 (food/mo/child) x 12months = $9,000.00/year for food</t>
  </si>
  <si>
    <t>Provide a description of your indirect/administrative expenses on the "Admin" worksheet.</t>
  </si>
  <si>
    <t>Salaries &amp; Benefits</t>
  </si>
  <si>
    <t>The Salaries &amp; Benefits line items are brought forward to the Proposed Budget worksheet.  Enter your employee's salary information and your agency's benefit rates (highlighted in green).  Benefits are calculated on salaries or FTEs, current rates, and eligibility.</t>
  </si>
  <si>
    <t>Staff Training/Conferences/Meetings</t>
  </si>
  <si>
    <t>Cost related to registration fees, training materials</t>
  </si>
  <si>
    <t>Staff Recruitment</t>
  </si>
  <si>
    <t>Costs that are incurred as a result of recruiting new employees, such as newspaper and online ads, staffing agency fees, etc.</t>
  </si>
  <si>
    <t>Background Screening</t>
  </si>
  <si>
    <t>Cost that are incurred as result of required background screenings for all new hires and employees who have completed 5 years of service.</t>
  </si>
  <si>
    <t>Drug Screening</t>
  </si>
  <si>
    <t>Cost that are incurred as result of required drug screenings for all new hires.</t>
  </si>
  <si>
    <t>Travel - Staff</t>
  </si>
  <si>
    <t>Mileage for local travel, client visits (CCK  limit = .44/mile)</t>
  </si>
  <si>
    <t>Travel - Training</t>
  </si>
  <si>
    <t>Mileage, car rentals, lodging, airfare, meals incurred while attending trainings, conferences, meetings</t>
  </si>
  <si>
    <t>Vehicle - Lease</t>
  </si>
  <si>
    <t>Lease payments</t>
  </si>
  <si>
    <t>Vehicle - Fuel</t>
  </si>
  <si>
    <t>Fuel for company vehicles</t>
  </si>
  <si>
    <t>Vehicle - Maintenance</t>
  </si>
  <si>
    <t>Tires, oil changes, tune-ups</t>
  </si>
  <si>
    <t>Vehicle - License &amp; Registration</t>
  </si>
  <si>
    <t>cost incurred to license/register a vehicle</t>
  </si>
  <si>
    <t>Occupancy</t>
  </si>
  <si>
    <t>Purchases such as building upkeep &amp; repairs</t>
  </si>
  <si>
    <t>Communication</t>
  </si>
  <si>
    <t>Cost related to voice and data communication</t>
  </si>
  <si>
    <t>Office Supplies</t>
  </si>
  <si>
    <t>Supplies purchased that are necessary for the operation of your program.</t>
  </si>
  <si>
    <t>Postage &amp; Delivery</t>
  </si>
  <si>
    <t>Purchases such as shipping (fed ex), bulk mailings, stamps, courier services, or postage meter usage.</t>
  </si>
  <si>
    <t>Equipment - Rental &amp; Leases</t>
  </si>
  <si>
    <t>copiers, postage machines</t>
  </si>
  <si>
    <t>Equipment - Computers (under $1,000 each)</t>
  </si>
  <si>
    <t>Purchases such as desktop computers, laptops, laptop docking stations, etc.</t>
  </si>
  <si>
    <t>Equipment - Equip/Furniture</t>
  </si>
  <si>
    <t>furniture such as chairs</t>
  </si>
  <si>
    <t>Printing &amp; Publications (non-fundraising)</t>
  </si>
  <si>
    <t>Purchases such as business cards, brochures, posters,  letter head</t>
  </si>
  <si>
    <t>Insurance</t>
  </si>
  <si>
    <t>Insurance cost as required by contract</t>
  </si>
  <si>
    <t>Communities Connected for Kids, Inc.</t>
  </si>
  <si>
    <t>Proposed Budget</t>
  </si>
  <si>
    <t>Provider Name:</t>
  </si>
  <si>
    <t>Line Item Detail</t>
  </si>
  <si>
    <t>Full Budget Amounts</t>
  </si>
  <si>
    <t>Portion of Full Budget to be funded by CCKids</t>
  </si>
  <si>
    <t>Portion of Full Budget funded by Another Source</t>
  </si>
  <si>
    <t>Personnel Costs</t>
  </si>
  <si>
    <t>Salaries</t>
  </si>
  <si>
    <t>Benefits (of salaries)</t>
  </si>
  <si>
    <t>Subtotal Salaries &amp; Benefits:</t>
  </si>
  <si>
    <t>Subtotal Other Employee Costs</t>
  </si>
  <si>
    <t>Total Personnel</t>
  </si>
  <si>
    <t>Travel Related Costs</t>
  </si>
  <si>
    <t>Other Travel-Related Costs</t>
  </si>
  <si>
    <t>Occupancy Costs</t>
  </si>
  <si>
    <t>Rent</t>
  </si>
  <si>
    <t>Utilities</t>
  </si>
  <si>
    <t>Office Space Services</t>
  </si>
  <si>
    <t>Repairs &amp; Maintenance</t>
  </si>
  <si>
    <t>Other Occupancy-Related Costs</t>
  </si>
  <si>
    <t xml:space="preserve">Total Occupancy </t>
  </si>
  <si>
    <t>Communication Costs</t>
  </si>
  <si>
    <t>Telephone</t>
  </si>
  <si>
    <t>Cell Phones</t>
  </si>
  <si>
    <t>Air Cards</t>
  </si>
  <si>
    <t>Data Lines</t>
  </si>
  <si>
    <t>Other Communication-Related Costs</t>
  </si>
  <si>
    <t>Total Communication</t>
  </si>
  <si>
    <t>Office Costs</t>
  </si>
  <si>
    <t>Equipment - Computers</t>
  </si>
  <si>
    <t>Other Office-Related Costs</t>
  </si>
  <si>
    <t>Total Office</t>
  </si>
  <si>
    <t>General Liability</t>
  </si>
  <si>
    <t>Professional</t>
  </si>
  <si>
    <t>Vehicle</t>
  </si>
  <si>
    <t>Other Insurance</t>
  </si>
  <si>
    <t>Total Insurance</t>
  </si>
  <si>
    <t xml:space="preserve">Other Costs (Miscellaneous) </t>
  </si>
  <si>
    <t>Total Other</t>
  </si>
  <si>
    <t>Total Direct Costs</t>
  </si>
  <si>
    <t>Administrative Costs</t>
  </si>
  <si>
    <t>Total Budget</t>
  </si>
  <si>
    <t>Salary Budget</t>
  </si>
  <si>
    <t>of salaries</t>
  </si>
  <si>
    <t>Job Title</t>
  </si>
  <si>
    <t>Annual Rate</t>
  </si>
  <si>
    <t>FTE</t>
  </si>
  <si>
    <t>Total Salaries</t>
  </si>
  <si>
    <t>FICA / Medicare</t>
  </si>
  <si>
    <t>SUTA</t>
  </si>
  <si>
    <t>W/C</t>
  </si>
  <si>
    <t>Pension</t>
  </si>
  <si>
    <t>Health Insurance</t>
  </si>
  <si>
    <t>Projected Personnel Costs</t>
  </si>
  <si>
    <t>Total</t>
  </si>
  <si>
    <t>Benefit %</t>
  </si>
  <si>
    <r>
      <t xml:space="preserve">Personnel Cost Narrative
</t>
    </r>
    <r>
      <rPr>
        <i/>
        <sz val="12"/>
        <rFont val="Arial"/>
        <family val="2"/>
      </rPr>
      <t>provide a description and methodology of payroll/staffing expenses and other employee related expenses</t>
    </r>
  </si>
  <si>
    <r>
      <t xml:space="preserve">Travel Related Narrative
</t>
    </r>
    <r>
      <rPr>
        <i/>
        <sz val="12"/>
        <rFont val="Arial"/>
        <family val="2"/>
      </rPr>
      <t>provide a description and methodology for each Travel Related expenses</t>
    </r>
  </si>
  <si>
    <r>
      <t xml:space="preserve">Occupancy Narrative
</t>
    </r>
    <r>
      <rPr>
        <i/>
        <sz val="12"/>
        <rFont val="Arial"/>
        <family val="2"/>
      </rPr>
      <t>provide a description methodology of Occupancy expenses</t>
    </r>
  </si>
  <si>
    <r>
      <t xml:space="preserve">Communication Narrative
</t>
    </r>
    <r>
      <rPr>
        <i/>
        <sz val="12"/>
        <rFont val="Arial"/>
        <family val="2"/>
      </rPr>
      <t>provide a description and methodology of Communication expenses</t>
    </r>
  </si>
  <si>
    <r>
      <t xml:space="preserve">Office Narrative
</t>
    </r>
    <r>
      <rPr>
        <i/>
        <sz val="12"/>
        <rFont val="Arial"/>
        <family val="2"/>
      </rPr>
      <t>provide a description and methodology of Office Related expenses</t>
    </r>
  </si>
  <si>
    <r>
      <t xml:space="preserve">Insurance Narrative
</t>
    </r>
    <r>
      <rPr>
        <i/>
        <sz val="12"/>
        <rFont val="Arial"/>
        <family val="2"/>
      </rPr>
      <t>provide a description and methodology of Insurance expenses</t>
    </r>
  </si>
  <si>
    <r>
      <t xml:space="preserve">Other Narrative
</t>
    </r>
    <r>
      <rPr>
        <i/>
        <sz val="12"/>
        <rFont val="Arial"/>
        <family val="2"/>
      </rPr>
      <t>provide a description and methodology of other expenses</t>
    </r>
  </si>
  <si>
    <r>
      <t xml:space="preserve">Additional Narrative
</t>
    </r>
    <r>
      <rPr>
        <i/>
        <sz val="12"/>
        <rFont val="Arial"/>
        <family val="2"/>
      </rPr>
      <t>Additional narrative space provided below</t>
    </r>
  </si>
  <si>
    <t>Administrative Expenses</t>
  </si>
  <si>
    <t>Provide a description of administrative expenses</t>
  </si>
  <si>
    <t>Item</t>
  </si>
  <si>
    <t>Description of Cost</t>
  </si>
  <si>
    <t>Total Program Cost</t>
  </si>
  <si>
    <t>DCBC % Rqst</t>
  </si>
  <si>
    <t>DCBC Amt Rqst</t>
  </si>
  <si>
    <t>Example:</t>
  </si>
  <si>
    <t>Executive Director</t>
  </si>
  <si>
    <t>Executive Director Salary &amp; Benefits</t>
  </si>
  <si>
    <t>Payroll</t>
  </si>
  <si>
    <t>Payroll expenses to PayChex</t>
  </si>
  <si>
    <t>Quality Assurance</t>
  </si>
  <si>
    <t>Quality Assurance Salary, Benefits, travel</t>
  </si>
  <si>
    <t>DCBCAmt Rqst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</si>
</sst>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d/yy"/>
    <numFmt numFmtId="167" formatCode="#,##0.000_);\(#,##0.000\)"/>
    <numFmt numFmtId="168" formatCode="0.0000%"/>
    <numFmt numFmtId="169" formatCode="_(* #,##0.000000_);_(* \(#,##0.000000\);_(* &quot;-&quot;??_);_(@_)"/>
    <numFmt numFmtId="170" formatCode="#,##0.0000_);\(#,##0.0000\)"/>
    <numFmt numFmtId="171" formatCode="0.000%"/>
    <numFmt numFmtId="172" formatCode="0.0000"/>
    <numFmt numFmtId="173" formatCode="_([$$-409]* #,##0.00_);_([$$-409]* \(#,##0.00\);_([$$-409]* &quot;-&quot;??_);_(@_)"/>
  </numFmts>
  <fonts count="37"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Verdana"/>
      <family val="2"/>
    </font>
    <font>
      <b/>
      <sz val="10"/>
      <name val="Verdana"/>
      <family val="2"/>
    </font>
    <font>
      <b/>
      <i/>
      <sz val="16"/>
      <name val="Arial"/>
      <family val="2"/>
    </font>
    <font>
      <i/>
      <sz val="12"/>
      <name val="Arial"/>
      <family val="2"/>
    </font>
    <font>
      <b/>
      <i/>
      <sz val="12"/>
      <name val="Arial"/>
      <family val="2"/>
    </font>
    <font>
      <sz val="12"/>
      <name val="Arial"/>
      <family val="2"/>
    </font>
    <font>
      <b/>
      <i/>
      <sz val="10"/>
      <name val="Arial"/>
      <family val="2"/>
    </font>
    <font>
      <sz val="10"/>
      <name val="Arial"/>
      <family val="2"/>
    </font>
    <font>
      <b/>
      <sz val="12"/>
      <name val="Arial"/>
      <family val="2"/>
    </font>
    <font>
      <sz val="9"/>
      <name val="Arial"/>
      <family val="2"/>
    </font>
    <font>
      <b/>
      <sz val="11"/>
      <name val="Arial"/>
      <family val="2"/>
    </font>
    <font>
      <b/>
      <sz val="8"/>
      <name val="Arial"/>
      <family val="2"/>
    </font>
    <font>
      <sz val="11"/>
      <name val="Verdana"/>
      <family val="2"/>
    </font>
    <font>
      <b/>
      <sz val="11"/>
      <color rgb="FFFF0000"/>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30" fillId="0" borderId="0"/>
    <xf numFmtId="0" fontId="1"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4" fillId="0" borderId="0"/>
    <xf numFmtId="9" fontId="4" fillId="0" borderId="0" applyFont="0" applyFill="0" applyBorder="0" applyAlignment="0" applyProtection="0"/>
  </cellStyleXfs>
  <cellXfs count="243">
    <xf numFmtId="0" fontId="0" fillId="0" borderId="0" xfId="0"/>
    <xf numFmtId="0" fontId="26" fillId="0" borderId="0" xfId="0" applyFont="1" applyAlignment="1">
      <alignment horizontal="left"/>
    </xf>
    <xf numFmtId="0" fontId="27" fillId="0" borderId="0" xfId="0" applyFont="1"/>
    <xf numFmtId="0" fontId="28" fillId="0" borderId="0" xfId="0" applyFont="1" applyAlignment="1">
      <alignment horizontal="left" indent="1"/>
    </xf>
    <xf numFmtId="0" fontId="29" fillId="0" borderId="19" xfId="0" applyFont="1" applyBorder="1" applyAlignment="1">
      <alignment horizontal="center"/>
    </xf>
    <xf numFmtId="0" fontId="29" fillId="0" borderId="20" xfId="0" applyFont="1" applyBorder="1" applyAlignment="1">
      <alignment horizontal="center"/>
    </xf>
    <xf numFmtId="0" fontId="29" fillId="0" borderId="22" xfId="0" applyFont="1" applyBorder="1"/>
    <xf numFmtId="0" fontId="0" fillId="0" borderId="23" xfId="0" applyBorder="1"/>
    <xf numFmtId="164" fontId="1" fillId="0" borderId="0" xfId="28" applyNumberFormat="1" applyFont="1" applyBorder="1" applyAlignment="1">
      <alignment horizontal="center"/>
    </xf>
    <xf numFmtId="164" fontId="0" fillId="0" borderId="0" xfId="0" applyNumberFormat="1"/>
    <xf numFmtId="9" fontId="1" fillId="0" borderId="0" xfId="43" applyFont="1" applyBorder="1"/>
    <xf numFmtId="164" fontId="1" fillId="0" borderId="0" xfId="28" applyNumberFormat="1" applyFont="1" applyBorder="1"/>
    <xf numFmtId="0" fontId="0" fillId="0" borderId="26" xfId="0" applyBorder="1" applyAlignment="1">
      <alignment horizontal="center"/>
    </xf>
    <xf numFmtId="0" fontId="0" fillId="0" borderId="27" xfId="0" applyBorder="1"/>
    <xf numFmtId="164" fontId="1" fillId="0" borderId="27" xfId="28" applyNumberFormat="1" applyFont="1" applyBorder="1" applyAlignment="1">
      <alignment horizontal="center"/>
    </xf>
    <xf numFmtId="164" fontId="1" fillId="0" borderId="27" xfId="28" applyNumberFormat="1" applyFont="1" applyBorder="1"/>
    <xf numFmtId="9" fontId="1" fillId="0" borderId="27" xfId="43" applyFont="1" applyBorder="1"/>
    <xf numFmtId="0" fontId="29" fillId="0" borderId="15" xfId="0" applyFont="1" applyBorder="1" applyAlignment="1">
      <alignment horizontal="center"/>
    </xf>
    <xf numFmtId="0" fontId="29" fillId="0" borderId="16" xfId="0" applyFont="1" applyBorder="1" applyAlignment="1">
      <alignment horizontal="center"/>
    </xf>
    <xf numFmtId="0" fontId="0" fillId="0" borderId="33" xfId="0" applyBorder="1" applyAlignment="1">
      <alignment horizontal="center"/>
    </xf>
    <xf numFmtId="10" fontId="0" fillId="0" borderId="14" xfId="0" applyNumberFormat="1" applyBorder="1" applyAlignment="1">
      <alignment horizontal="center"/>
    </xf>
    <xf numFmtId="44" fontId="0" fillId="0" borderId="0" xfId="0" applyNumberFormat="1"/>
    <xf numFmtId="0" fontId="0" fillId="0" borderId="38" xfId="0" applyBorder="1"/>
    <xf numFmtId="0" fontId="31" fillId="0" borderId="0" xfId="40" applyFont="1" applyAlignment="1">
      <alignment horizontal="center"/>
    </xf>
    <xf numFmtId="166" fontId="31" fillId="0" borderId="0" xfId="40" applyNumberFormat="1" applyFont="1" applyAlignment="1">
      <alignment horizontal="center"/>
    </xf>
    <xf numFmtId="39" fontId="31" fillId="0" borderId="0" xfId="29" applyNumberFormat="1" applyFont="1" applyAlignment="1">
      <alignment horizontal="center"/>
    </xf>
    <xf numFmtId="39" fontId="31" fillId="0" borderId="0" xfId="40" applyNumberFormat="1" applyFont="1" applyAlignment="1">
      <alignment horizontal="center"/>
    </xf>
    <xf numFmtId="168" fontId="32" fillId="0" borderId="0" xfId="43" applyNumberFormat="1" applyFont="1" applyFill="1" applyBorder="1" applyAlignment="1">
      <alignment horizontal="center"/>
    </xf>
    <xf numFmtId="0" fontId="4" fillId="0" borderId="0" xfId="0" applyFont="1"/>
    <xf numFmtId="44" fontId="0" fillId="0" borderId="0" xfId="30" applyFont="1"/>
    <xf numFmtId="0" fontId="0" fillId="0" borderId="20" xfId="0" applyBorder="1"/>
    <xf numFmtId="44" fontId="29" fillId="0" borderId="33" xfId="30" applyFont="1" applyFill="1" applyBorder="1" applyAlignment="1">
      <alignment horizontal="center" vertical="center" wrapText="1"/>
    </xf>
    <xf numFmtId="0" fontId="3" fillId="0" borderId="44" xfId="0" applyFont="1" applyBorder="1" applyAlignment="1" applyProtection="1">
      <alignment horizontal="left"/>
      <protection hidden="1"/>
    </xf>
    <xf numFmtId="0" fontId="3" fillId="0" borderId="45" xfId="0" applyFont="1" applyBorder="1" applyAlignment="1" applyProtection="1">
      <alignment horizontal="left"/>
      <protection hidden="1"/>
    </xf>
    <xf numFmtId="0" fontId="3" fillId="0" borderId="16" xfId="0" applyFont="1" applyBorder="1"/>
    <xf numFmtId="165" fontId="3" fillId="0" borderId="0" xfId="0" applyNumberFormat="1" applyFont="1" applyAlignment="1" applyProtection="1">
      <alignment horizontal="left"/>
      <protection hidden="1"/>
    </xf>
    <xf numFmtId="0" fontId="3" fillId="0" borderId="18" xfId="0" applyFont="1" applyBorder="1" applyAlignment="1" applyProtection="1">
      <alignment horizontal="left"/>
      <protection hidden="1"/>
    </xf>
    <xf numFmtId="0" fontId="3" fillId="0" borderId="0" xfId="0" applyFont="1" applyAlignment="1">
      <alignment horizontal="center" vertical="center" wrapText="1"/>
    </xf>
    <xf numFmtId="0" fontId="3" fillId="0" borderId="40" xfId="0" applyFont="1" applyBorder="1" applyAlignment="1" applyProtection="1">
      <alignment horizontal="left"/>
      <protection hidden="1"/>
    </xf>
    <xf numFmtId="165" fontId="0" fillId="0" borderId="0" xfId="30" applyNumberFormat="1" applyFont="1"/>
    <xf numFmtId="165" fontId="0" fillId="0" borderId="32" xfId="30" applyNumberFormat="1" applyFont="1" applyFill="1" applyBorder="1" applyAlignment="1">
      <alignment horizontal="center"/>
    </xf>
    <xf numFmtId="165" fontId="0" fillId="0" borderId="0" xfId="0" applyNumberFormat="1"/>
    <xf numFmtId="44" fontId="3" fillId="0" borderId="33" xfId="30" applyFont="1" applyFill="1" applyBorder="1" applyAlignment="1">
      <alignment horizontal="center" vertical="center" wrapText="1"/>
    </xf>
    <xf numFmtId="0" fontId="3" fillId="0" borderId="28" xfId="0" applyFont="1" applyBorder="1" applyAlignment="1" applyProtection="1">
      <alignment horizontal="left"/>
      <protection hidden="1"/>
    </xf>
    <xf numFmtId="0" fontId="3" fillId="0" borderId="24" xfId="0" applyFont="1" applyBorder="1" applyAlignment="1" applyProtection="1">
      <alignment horizontal="left"/>
      <protection hidden="1"/>
    </xf>
    <xf numFmtId="10" fontId="0" fillId="0" borderId="36" xfId="0" applyNumberFormat="1" applyBorder="1" applyAlignment="1">
      <alignment horizontal="center"/>
    </xf>
    <xf numFmtId="10" fontId="0" fillId="0" borderId="30" xfId="0" applyNumberFormat="1" applyBorder="1" applyAlignment="1">
      <alignment horizontal="center"/>
    </xf>
    <xf numFmtId="165" fontId="0" fillId="0" borderId="31" xfId="30" applyNumberFormat="1" applyFont="1" applyFill="1" applyBorder="1" applyAlignment="1">
      <alignment horizontal="center"/>
    </xf>
    <xf numFmtId="44" fontId="3" fillId="0" borderId="46" xfId="30" applyFont="1" applyFill="1" applyBorder="1" applyAlignment="1">
      <alignment horizontal="left" wrapText="1"/>
    </xf>
    <xf numFmtId="44" fontId="3" fillId="0" borderId="47" xfId="30" applyFont="1" applyFill="1" applyBorder="1" applyAlignment="1">
      <alignment horizontal="left" wrapText="1"/>
    </xf>
    <xf numFmtId="0" fontId="3" fillId="0" borderId="42" xfId="0" applyFont="1" applyBorder="1" applyAlignment="1" applyProtection="1">
      <alignment horizontal="left"/>
      <protection hidden="1"/>
    </xf>
    <xf numFmtId="165" fontId="3" fillId="0" borderId="18" xfId="0" applyNumberFormat="1" applyFont="1" applyBorder="1" applyAlignment="1" applyProtection="1">
      <alignment horizontal="left"/>
      <protection hidden="1"/>
    </xf>
    <xf numFmtId="0" fontId="3" fillId="0" borderId="39" xfId="0" applyFont="1" applyBorder="1"/>
    <xf numFmtId="0" fontId="3" fillId="0" borderId="46" xfId="0" applyFont="1" applyBorder="1"/>
    <xf numFmtId="0" fontId="3" fillId="0" borderId="47" xfId="0" applyFont="1" applyBorder="1"/>
    <xf numFmtId="0" fontId="3" fillId="0" borderId="42" xfId="0" applyFont="1" applyBorder="1"/>
    <xf numFmtId="0" fontId="33" fillId="0" borderId="0" xfId="40" applyFont="1" applyAlignment="1">
      <alignment horizontal="left"/>
    </xf>
    <xf numFmtId="39" fontId="31" fillId="0" borderId="0" xfId="29" applyNumberFormat="1" applyFont="1" applyFill="1" applyAlignment="1">
      <alignment horizontal="center"/>
    </xf>
    <xf numFmtId="39" fontId="3" fillId="0" borderId="0" xfId="29" applyNumberFormat="1" applyFont="1" applyAlignment="1">
      <alignment horizontal="center" vertical="center" wrapText="1"/>
    </xf>
    <xf numFmtId="167" fontId="3" fillId="0" borderId="0" xfId="29" applyNumberFormat="1" applyFont="1" applyAlignment="1">
      <alignment horizontal="center" vertical="center" wrapText="1"/>
    </xf>
    <xf numFmtId="39" fontId="5" fillId="0" borderId="15" xfId="40" applyNumberFormat="1" applyFont="1" applyBorder="1" applyAlignment="1">
      <alignment horizontal="center" vertical="center" wrapText="1"/>
    </xf>
    <xf numFmtId="39" fontId="5" fillId="0" borderId="16" xfId="40" applyNumberFormat="1" applyFont="1" applyBorder="1" applyAlignment="1">
      <alignment horizontal="center" vertical="center" wrapText="1"/>
    </xf>
    <xf numFmtId="0" fontId="31" fillId="0" borderId="0" xfId="40" applyFont="1" applyAlignment="1">
      <alignment horizontal="left"/>
    </xf>
    <xf numFmtId="0" fontId="4" fillId="0" borderId="0" xfId="0" applyFont="1" applyAlignment="1">
      <alignment horizontal="center" vertical="center" wrapText="1"/>
    </xf>
    <xf numFmtId="0" fontId="3" fillId="0" borderId="19" xfId="40" applyFont="1" applyBorder="1" applyAlignment="1">
      <alignment horizontal="center" vertical="center" wrapText="1"/>
    </xf>
    <xf numFmtId="4" fontId="3" fillId="0" borderId="20" xfId="40" applyNumberFormat="1" applyFont="1" applyBorder="1" applyAlignment="1">
      <alignment horizontal="center" vertical="center" wrapText="1"/>
    </xf>
    <xf numFmtId="167" fontId="3" fillId="0" borderId="20" xfId="40" applyNumberFormat="1" applyFont="1" applyBorder="1" applyAlignment="1">
      <alignment horizontal="center" vertical="center" wrapText="1"/>
    </xf>
    <xf numFmtId="3" fontId="3" fillId="0" borderId="20" xfId="40" applyNumberFormat="1" applyFont="1" applyBorder="1" applyAlignment="1">
      <alignment horizontal="center" vertical="center" wrapText="1"/>
    </xf>
    <xf numFmtId="4" fontId="3" fillId="0" borderId="21" xfId="40" applyNumberFormat="1" applyFont="1" applyBorder="1" applyAlignment="1">
      <alignment horizontal="center" vertical="center" wrapText="1"/>
    </xf>
    <xf numFmtId="4" fontId="3" fillId="0" borderId="0" xfId="40" applyNumberFormat="1" applyFont="1" applyAlignment="1">
      <alignment horizontal="center" vertical="center" wrapText="1"/>
    </xf>
    <xf numFmtId="164" fontId="0" fillId="0" borderId="0" xfId="28" applyNumberFormat="1" applyFont="1"/>
    <xf numFmtId="43" fontId="3" fillId="0" borderId="35" xfId="29" applyFont="1" applyFill="1" applyBorder="1"/>
    <xf numFmtId="0" fontId="3" fillId="0" borderId="0" xfId="0" applyFont="1"/>
    <xf numFmtId="43" fontId="3" fillId="0" borderId="0" xfId="28" applyFont="1"/>
    <xf numFmtId="0" fontId="34" fillId="0" borderId="13" xfId="40" applyFont="1" applyBorder="1" applyAlignment="1">
      <alignment horizontal="left" indent="1"/>
    </xf>
    <xf numFmtId="0" fontId="0" fillId="0" borderId="25" xfId="0" applyBorder="1" applyAlignment="1">
      <alignment horizontal="left" indent="1"/>
    </xf>
    <xf numFmtId="0" fontId="35" fillId="0" borderId="0" xfId="0" applyFont="1"/>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44" fontId="3" fillId="0" borderId="0" xfId="30" applyFont="1" applyFill="1" applyBorder="1" applyAlignment="1">
      <alignment horizontal="left"/>
    </xf>
    <xf numFmtId="10" fontId="0" fillId="0" borderId="0" xfId="0" applyNumberFormat="1"/>
    <xf numFmtId="44" fontId="0" fillId="0" borderId="30" xfId="30" applyFont="1" applyFill="1" applyBorder="1" applyAlignment="1">
      <alignment horizontal="center"/>
    </xf>
    <xf numFmtId="44" fontId="0" fillId="0" borderId="14" xfId="30" applyFont="1" applyFill="1" applyBorder="1" applyAlignment="1">
      <alignment horizontal="center"/>
    </xf>
    <xf numFmtId="165" fontId="1" fillId="0" borderId="46" xfId="0" applyNumberFormat="1" applyFont="1" applyBorder="1" applyAlignment="1" applyProtection="1">
      <alignment horizontal="left"/>
      <protection hidden="1"/>
    </xf>
    <xf numFmtId="0" fontId="1" fillId="0" borderId="0" xfId="0" applyFont="1" applyAlignment="1">
      <alignment vertical="top" wrapText="1"/>
    </xf>
    <xf numFmtId="165" fontId="0" fillId="0" borderId="37" xfId="30" applyNumberFormat="1" applyFont="1" applyFill="1" applyBorder="1" applyAlignment="1">
      <alignment horizontal="center"/>
    </xf>
    <xf numFmtId="44" fontId="1" fillId="0" borderId="48" xfId="30" applyFont="1" applyFill="1" applyBorder="1" applyAlignment="1">
      <alignment horizontal="left" wrapText="1"/>
    </xf>
    <xf numFmtId="173" fontId="0" fillId="0" borderId="30" xfId="30" applyNumberFormat="1" applyFont="1" applyFill="1" applyBorder="1" applyAlignment="1">
      <alignment horizontal="center"/>
    </xf>
    <xf numFmtId="173" fontId="0" fillId="0" borderId="31" xfId="30" applyNumberFormat="1" applyFont="1" applyFill="1" applyBorder="1" applyAlignment="1">
      <alignment horizontal="center"/>
    </xf>
    <xf numFmtId="173" fontId="0" fillId="0" borderId="14" xfId="30" applyNumberFormat="1" applyFont="1" applyFill="1" applyBorder="1" applyAlignment="1">
      <alignment horizontal="center"/>
    </xf>
    <xf numFmtId="173" fontId="0" fillId="0" borderId="32" xfId="30" applyNumberFormat="1" applyFont="1" applyFill="1" applyBorder="1" applyAlignment="1">
      <alignment horizontal="center"/>
    </xf>
    <xf numFmtId="173" fontId="0" fillId="0" borderId="34" xfId="30" applyNumberFormat="1" applyFont="1" applyFill="1" applyBorder="1" applyAlignment="1">
      <alignment horizontal="center"/>
    </xf>
    <xf numFmtId="173" fontId="0" fillId="0" borderId="50" xfId="30" applyNumberFormat="1" applyFont="1" applyFill="1" applyBorder="1" applyAlignment="1">
      <alignment horizontal="center"/>
    </xf>
    <xf numFmtId="44" fontId="0" fillId="0" borderId="36" xfId="30" applyFont="1" applyFill="1" applyBorder="1" applyAlignment="1">
      <alignment horizontal="center"/>
    </xf>
    <xf numFmtId="173" fontId="3" fillId="25" borderId="14" xfId="0" applyNumberFormat="1" applyFont="1" applyFill="1" applyBorder="1"/>
    <xf numFmtId="173" fontId="3" fillId="25" borderId="32" xfId="0" applyNumberFormat="1" applyFont="1" applyFill="1" applyBorder="1"/>
    <xf numFmtId="173" fontId="3" fillId="25" borderId="35" xfId="0" applyNumberFormat="1" applyFont="1" applyFill="1" applyBorder="1"/>
    <xf numFmtId="173" fontId="3" fillId="25" borderId="51" xfId="0" applyNumberFormat="1" applyFont="1" applyFill="1" applyBorder="1"/>
    <xf numFmtId="165" fontId="3" fillId="25" borderId="35" xfId="0" applyNumberFormat="1" applyFont="1" applyFill="1" applyBorder="1"/>
    <xf numFmtId="165" fontId="0" fillId="0" borderId="14" xfId="30" applyNumberFormat="1" applyFont="1" applyFill="1" applyBorder="1" applyAlignment="1">
      <alignment horizontal="center"/>
    </xf>
    <xf numFmtId="165" fontId="0" fillId="0" borderId="30" xfId="30" applyNumberFormat="1" applyFont="1" applyFill="1" applyBorder="1" applyAlignment="1">
      <alignment horizontal="center"/>
    </xf>
    <xf numFmtId="165" fontId="3" fillId="25" borderId="53" xfId="30" applyNumberFormat="1" applyFont="1" applyFill="1" applyBorder="1" applyAlignment="1">
      <alignment horizontal="center"/>
    </xf>
    <xf numFmtId="42" fontId="3" fillId="25" borderId="35" xfId="30" applyNumberFormat="1" applyFont="1" applyFill="1" applyBorder="1" applyProtection="1">
      <protection hidden="1"/>
    </xf>
    <xf numFmtId="42" fontId="3" fillId="25" borderId="51" xfId="30" applyNumberFormat="1" applyFont="1" applyFill="1" applyBorder="1" applyProtection="1">
      <protection hidden="1"/>
    </xf>
    <xf numFmtId="44" fontId="23" fillId="0" borderId="0" xfId="30" applyFont="1" applyFill="1" applyAlignment="1"/>
    <xf numFmtId="44" fontId="36" fillId="0" borderId="0" xfId="30" applyFont="1" applyFill="1" applyAlignment="1"/>
    <xf numFmtId="44" fontId="3" fillId="26" borderId="20" xfId="30" applyFont="1" applyFill="1" applyBorder="1" applyAlignment="1">
      <alignment horizontal="left" wrapText="1"/>
    </xf>
    <xf numFmtId="44" fontId="3" fillId="26" borderId="20" xfId="30" applyFont="1" applyFill="1" applyBorder="1" applyAlignment="1">
      <alignment horizontal="center" wrapText="1"/>
    </xf>
    <xf numFmtId="0" fontId="0" fillId="0" borderId="0" xfId="0" applyAlignment="1">
      <alignment horizontal="center"/>
    </xf>
    <xf numFmtId="43" fontId="1" fillId="0" borderId="14" xfId="28" applyFont="1" applyFill="1" applyBorder="1"/>
    <xf numFmtId="39" fontId="3" fillId="25" borderId="35" xfId="29" applyNumberFormat="1" applyFont="1" applyFill="1" applyBorder="1"/>
    <xf numFmtId="39" fontId="3" fillId="25" borderId="51" xfId="29" applyNumberFormat="1" applyFont="1" applyFill="1" applyBorder="1" applyAlignment="1" applyProtection="1"/>
    <xf numFmtId="0" fontId="23" fillId="0" borderId="0" xfId="0" applyFont="1"/>
    <xf numFmtId="0" fontId="1" fillId="0" borderId="0" xfId="0" applyFont="1" applyAlignment="1">
      <alignment horizontal="left" indent="3"/>
    </xf>
    <xf numFmtId="43" fontId="0" fillId="0" borderId="30" xfId="28" applyFont="1" applyFill="1" applyBorder="1" applyAlignment="1">
      <alignment horizontal="right"/>
    </xf>
    <xf numFmtId="43" fontId="0" fillId="0" borderId="14" xfId="28" applyFont="1" applyFill="1" applyBorder="1" applyAlignment="1">
      <alignment horizontal="center"/>
    </xf>
    <xf numFmtId="43" fontId="0" fillId="0" borderId="14" xfId="28" applyFont="1" applyFill="1" applyBorder="1" applyAlignment="1">
      <alignment horizontal="right"/>
    </xf>
    <xf numFmtId="43" fontId="0" fillId="0" borderId="36" xfId="28" applyFont="1" applyFill="1" applyBorder="1" applyAlignment="1">
      <alignment horizontal="center"/>
    </xf>
    <xf numFmtId="43" fontId="0" fillId="0" borderId="36" xfId="28" applyFont="1" applyFill="1" applyBorder="1" applyAlignment="1">
      <alignment horizontal="right"/>
    </xf>
    <xf numFmtId="44" fontId="1" fillId="25" borderId="33" xfId="30" applyFont="1" applyFill="1" applyBorder="1" applyAlignment="1">
      <alignment horizontal="right"/>
    </xf>
    <xf numFmtId="165" fontId="1" fillId="0" borderId="32" xfId="0" applyNumberFormat="1" applyFont="1" applyBorder="1" applyAlignment="1">
      <alignment horizontal="center"/>
    </xf>
    <xf numFmtId="165" fontId="3" fillId="25" borderId="54" xfId="30" applyNumberFormat="1" applyFont="1" applyFill="1" applyBorder="1" applyProtection="1">
      <protection hidden="1"/>
    </xf>
    <xf numFmtId="44" fontId="3" fillId="25" borderId="54" xfId="30" applyFont="1" applyFill="1" applyBorder="1" applyProtection="1">
      <protection hidden="1"/>
    </xf>
    <xf numFmtId="165" fontId="3" fillId="25" borderId="55" xfId="30" applyNumberFormat="1" applyFont="1" applyFill="1" applyBorder="1" applyProtection="1">
      <protection hidden="1"/>
    </xf>
    <xf numFmtId="44" fontId="1" fillId="25" borderId="14" xfId="30" applyFont="1" applyFill="1" applyBorder="1" applyProtection="1">
      <protection hidden="1"/>
    </xf>
    <xf numFmtId="0" fontId="0" fillId="0" borderId="0" xfId="0" applyAlignment="1">
      <alignment vertical="center" wrapText="1"/>
    </xf>
    <xf numFmtId="44" fontId="1" fillId="0" borderId="0" xfId="30" applyFont="1" applyFill="1" applyBorder="1" applyAlignment="1">
      <alignment horizontal="left"/>
    </xf>
    <xf numFmtId="164" fontId="1" fillId="0" borderId="0" xfId="28" applyNumberFormat="1" applyFont="1" applyFill="1" applyBorder="1" applyAlignment="1">
      <alignment horizontal="left"/>
    </xf>
    <xf numFmtId="165" fontId="1" fillId="0" borderId="0" xfId="0" applyNumberFormat="1" applyFont="1" applyAlignment="1" applyProtection="1">
      <alignment horizontal="left"/>
      <protection hidden="1"/>
    </xf>
    <xf numFmtId="0" fontId="1" fillId="0" borderId="0" xfId="0" applyFont="1"/>
    <xf numFmtId="44" fontId="1" fillId="0" borderId="39" xfId="30" applyFont="1" applyFill="1" applyBorder="1" applyAlignment="1" applyProtection="1">
      <alignment horizontal="left"/>
      <protection hidden="1"/>
    </xf>
    <xf numFmtId="44" fontId="1" fillId="0" borderId="42" xfId="30" applyFont="1" applyFill="1" applyBorder="1" applyAlignment="1" applyProtection="1">
      <alignment horizontal="left"/>
      <protection hidden="1"/>
    </xf>
    <xf numFmtId="173" fontId="1" fillId="0" borderId="30" xfId="30" applyNumberFormat="1" applyFont="1" applyFill="1" applyBorder="1" applyProtection="1">
      <protection hidden="1"/>
    </xf>
    <xf numFmtId="10" fontId="1" fillId="0" borderId="40" xfId="43" applyNumberFormat="1" applyFont="1" applyFill="1" applyBorder="1" applyAlignment="1" applyProtection="1">
      <alignment horizontal="center"/>
      <protection hidden="1"/>
    </xf>
    <xf numFmtId="173" fontId="1" fillId="0" borderId="14" xfId="30" applyNumberFormat="1" applyFont="1" applyFill="1" applyBorder="1" applyProtection="1">
      <protection hidden="1"/>
    </xf>
    <xf numFmtId="44" fontId="1" fillId="0" borderId="49" xfId="30" applyFont="1" applyFill="1" applyBorder="1" applyAlignment="1">
      <alignment horizontal="left" wrapText="1"/>
    </xf>
    <xf numFmtId="173" fontId="1" fillId="0" borderId="34" xfId="0" applyNumberFormat="1" applyFont="1" applyBorder="1"/>
    <xf numFmtId="173" fontId="1" fillId="0" borderId="14" xfId="0" applyNumberFormat="1" applyFont="1" applyBorder="1"/>
    <xf numFmtId="44" fontId="1" fillId="0" borderId="46" xfId="30" applyFont="1" applyFill="1" applyBorder="1" applyAlignment="1">
      <alignment horizontal="left" wrapText="1"/>
    </xf>
    <xf numFmtId="44" fontId="1" fillId="0" borderId="39" xfId="30" applyFont="1" applyFill="1" applyBorder="1" applyAlignment="1">
      <alignment horizontal="left" wrapText="1"/>
    </xf>
    <xf numFmtId="165" fontId="1" fillId="0" borderId="30" xfId="0" applyNumberFormat="1" applyFont="1" applyBorder="1"/>
    <xf numFmtId="165" fontId="1" fillId="0" borderId="14" xfId="0" applyNumberFormat="1" applyFont="1" applyBorder="1"/>
    <xf numFmtId="165" fontId="1" fillId="0" borderId="36" xfId="0" applyNumberFormat="1" applyFont="1" applyBorder="1"/>
    <xf numFmtId="165" fontId="1" fillId="0" borderId="39" xfId="0" applyNumberFormat="1" applyFont="1" applyBorder="1" applyAlignment="1" applyProtection="1">
      <alignment horizontal="left"/>
      <protection hidden="1"/>
    </xf>
    <xf numFmtId="165" fontId="1" fillId="0" borderId="42" xfId="0" applyNumberFormat="1" applyFont="1" applyBorder="1" applyAlignment="1" applyProtection="1">
      <alignment horizontal="left"/>
      <protection hidden="1"/>
    </xf>
    <xf numFmtId="165" fontId="1" fillId="0" borderId="40" xfId="0" applyNumberFormat="1" applyFont="1" applyBorder="1" applyAlignment="1" applyProtection="1">
      <alignment horizontal="left"/>
      <protection hidden="1"/>
    </xf>
    <xf numFmtId="165" fontId="1" fillId="0" borderId="46" xfId="0" applyNumberFormat="1" applyFont="1" applyBorder="1" applyAlignment="1" applyProtection="1">
      <alignment horizontal="left" wrapText="1"/>
      <protection hidden="1"/>
    </xf>
    <xf numFmtId="165" fontId="1" fillId="0" borderId="40" xfId="0" applyNumberFormat="1" applyFont="1" applyBorder="1" applyAlignment="1" applyProtection="1">
      <alignment horizontal="left" wrapText="1"/>
      <protection hidden="1"/>
    </xf>
    <xf numFmtId="165" fontId="1" fillId="0" borderId="17" xfId="0" applyNumberFormat="1" applyFont="1" applyBorder="1" applyAlignment="1" applyProtection="1">
      <alignment horizontal="left"/>
      <protection hidden="1"/>
    </xf>
    <xf numFmtId="165" fontId="1" fillId="0" borderId="22" xfId="0" applyNumberFormat="1" applyFont="1" applyBorder="1"/>
    <xf numFmtId="165" fontId="1" fillId="0" borderId="44" xfId="0" applyNumberFormat="1" applyFont="1" applyBorder="1" applyAlignment="1" applyProtection="1">
      <alignment horizontal="left"/>
      <protection hidden="1"/>
    </xf>
    <xf numFmtId="0" fontId="1" fillId="0" borderId="16" xfId="0" applyFont="1" applyBorder="1"/>
    <xf numFmtId="165" fontId="1" fillId="25" borderId="30" xfId="0" applyNumberFormat="1" applyFont="1" applyFill="1" applyBorder="1"/>
    <xf numFmtId="10" fontId="1" fillId="0" borderId="40" xfId="0" applyNumberFormat="1" applyFont="1" applyBorder="1" applyAlignment="1">
      <alignment horizontal="center"/>
    </xf>
    <xf numFmtId="0" fontId="1" fillId="0" borderId="44" xfId="0" applyFont="1" applyBorder="1"/>
    <xf numFmtId="44" fontId="1" fillId="0" borderId="0" xfId="0" applyNumberFormat="1" applyFont="1"/>
    <xf numFmtId="43" fontId="1" fillId="0" borderId="0" xfId="0" applyNumberFormat="1" applyFont="1"/>
    <xf numFmtId="40" fontId="1" fillId="0" borderId="0" xfId="40" applyNumberFormat="1" applyFont="1" applyAlignment="1">
      <alignment horizontal="center"/>
    </xf>
    <xf numFmtId="167" fontId="1" fillId="0" borderId="0" xfId="29" applyNumberFormat="1" applyFont="1" applyAlignment="1">
      <alignment horizontal="center"/>
    </xf>
    <xf numFmtId="0" fontId="1" fillId="0" borderId="0" xfId="40" applyFont="1"/>
    <xf numFmtId="39" fontId="1" fillId="0" borderId="0" xfId="40" applyNumberFormat="1" applyFont="1" applyAlignment="1">
      <alignment horizontal="left"/>
    </xf>
    <xf numFmtId="169" fontId="28" fillId="0" borderId="0" xfId="40" applyNumberFormat="1" applyFont="1"/>
    <xf numFmtId="39" fontId="1" fillId="0" borderId="0" xfId="40" applyNumberFormat="1" applyFont="1" applyAlignment="1">
      <alignment horizontal="center" vertical="center" wrapText="1"/>
    </xf>
    <xf numFmtId="0" fontId="1" fillId="0" borderId="0" xfId="0" applyFont="1" applyAlignment="1">
      <alignment horizontal="center" vertical="center" wrapText="1"/>
    </xf>
    <xf numFmtId="39" fontId="1" fillId="0" borderId="0" xfId="29" applyNumberFormat="1" applyFont="1"/>
    <xf numFmtId="167" fontId="1" fillId="0" borderId="0" xfId="29" applyNumberFormat="1" applyFont="1"/>
    <xf numFmtId="170" fontId="1" fillId="0" borderId="18" xfId="40" applyNumberFormat="1" applyFont="1" applyBorder="1"/>
    <xf numFmtId="172" fontId="1" fillId="24" borderId="17" xfId="40" applyNumberFormat="1" applyFont="1" applyFill="1" applyBorder="1"/>
    <xf numFmtId="172" fontId="1" fillId="24" borderId="43" xfId="28" applyNumberFormat="1" applyFont="1" applyFill="1" applyBorder="1"/>
    <xf numFmtId="39" fontId="1" fillId="0" borderId="0" xfId="40" applyNumberFormat="1" applyFont="1"/>
    <xf numFmtId="0" fontId="1" fillId="27" borderId="16" xfId="40" applyFont="1" applyFill="1" applyBorder="1"/>
    <xf numFmtId="39" fontId="1" fillId="27" borderId="16" xfId="29" applyNumberFormat="1" applyFont="1" applyFill="1" applyBorder="1"/>
    <xf numFmtId="167" fontId="1" fillId="27" borderId="16" xfId="29" applyNumberFormat="1" applyFont="1" applyFill="1" applyBorder="1"/>
    <xf numFmtId="39" fontId="1" fillId="27" borderId="16" xfId="40" applyNumberFormat="1" applyFont="1" applyFill="1" applyBorder="1"/>
    <xf numFmtId="0" fontId="1" fillId="0" borderId="52" xfId="40" applyFont="1" applyBorder="1" applyAlignment="1">
      <alignment horizontal="left" indent="1"/>
    </xf>
    <xf numFmtId="43" fontId="1" fillId="0" borderId="30" xfId="28" applyFont="1" applyFill="1" applyBorder="1"/>
    <xf numFmtId="43" fontId="1" fillId="25" borderId="14" xfId="28" applyFont="1" applyFill="1" applyBorder="1"/>
    <xf numFmtId="43" fontId="1" fillId="25" borderId="14" xfId="28" applyFont="1" applyFill="1" applyBorder="1" applyAlignment="1" applyProtection="1"/>
    <xf numFmtId="43" fontId="1" fillId="25" borderId="30" xfId="28" applyFont="1" applyFill="1" applyBorder="1" applyAlignment="1" applyProtection="1"/>
    <xf numFmtId="43" fontId="1" fillId="25" borderId="31" xfId="28" applyFont="1" applyFill="1" applyBorder="1" applyAlignment="1" applyProtection="1"/>
    <xf numFmtId="43" fontId="1" fillId="0" borderId="0" xfId="28" applyFont="1"/>
    <xf numFmtId="0" fontId="1" fillId="0" borderId="12" xfId="40" applyFont="1" applyBorder="1" applyAlignment="1">
      <alignment horizontal="left" indent="1"/>
    </xf>
    <xf numFmtId="43" fontId="1" fillId="25" borderId="32" xfId="28" applyFont="1" applyFill="1" applyBorder="1" applyAlignment="1" applyProtection="1"/>
    <xf numFmtId="0" fontId="2" fillId="0" borderId="0" xfId="40" applyFont="1"/>
    <xf numFmtId="43" fontId="2" fillId="0" borderId="0" xfId="29" applyFont="1" applyFill="1"/>
    <xf numFmtId="167" fontId="1" fillId="0" borderId="0" xfId="29" applyNumberFormat="1" applyFont="1" applyFill="1"/>
    <xf numFmtId="39" fontId="1" fillId="0" borderId="0" xfId="29" applyNumberFormat="1" applyFont="1" applyFill="1"/>
    <xf numFmtId="39" fontId="1" fillId="0" borderId="0" xfId="29" applyNumberFormat="1" applyFont="1" applyFill="1" applyAlignment="1" applyProtection="1"/>
    <xf numFmtId="43" fontId="1" fillId="0" borderId="0" xfId="29" applyFont="1" applyFill="1" applyAlignment="1" applyProtection="1"/>
    <xf numFmtId="39" fontId="1" fillId="0" borderId="0" xfId="29" applyNumberFormat="1" applyFont="1" applyFill="1" applyAlignment="1" applyProtection="1">
      <alignment horizontal="right"/>
    </xf>
    <xf numFmtId="171" fontId="1" fillId="25" borderId="0" xfId="43" applyNumberFormat="1" applyFont="1" applyFill="1" applyAlignment="1" applyProtection="1"/>
    <xf numFmtId="39" fontId="1" fillId="0" borderId="0" xfId="0" applyNumberFormat="1" applyFont="1"/>
    <xf numFmtId="39" fontId="2" fillId="0" borderId="0" xfId="29" applyNumberFormat="1" applyFont="1" applyFill="1" applyAlignment="1" applyProtection="1"/>
    <xf numFmtId="167" fontId="1" fillId="0" borderId="0" xfId="40" applyNumberFormat="1" applyFont="1"/>
    <xf numFmtId="43" fontId="1" fillId="0" borderId="0" xfId="28" applyFont="1" applyFill="1"/>
    <xf numFmtId="43" fontId="2" fillId="0" borderId="0" xfId="0" applyNumberFormat="1" applyFont="1"/>
    <xf numFmtId="165" fontId="1" fillId="0" borderId="0" xfId="0" applyNumberFormat="1" applyFont="1" applyAlignment="1" applyProtection="1">
      <alignment horizontal="left" wrapText="1"/>
      <protection hidden="1"/>
    </xf>
    <xf numFmtId="0" fontId="1" fillId="0" borderId="0" xfId="0" applyFont="1" applyAlignment="1">
      <alignment horizontal="left" vertical="top" wrapText="1"/>
    </xf>
    <xf numFmtId="0" fontId="1" fillId="0" borderId="12" xfId="0" applyFont="1" applyBorder="1" applyAlignment="1">
      <alignment horizontal="left" vertical="top" wrapText="1"/>
    </xf>
    <xf numFmtId="43" fontId="1" fillId="0" borderId="30" xfId="28" applyFont="1" applyFill="1" applyBorder="1" applyAlignment="1">
      <alignment horizontal="center"/>
    </xf>
    <xf numFmtId="44" fontId="2" fillId="0" borderId="0" xfId="0" applyNumberFormat="1" applyFont="1"/>
    <xf numFmtId="44" fontId="3" fillId="26" borderId="20" xfId="30" applyFont="1" applyFill="1" applyBorder="1" applyAlignment="1">
      <alignment horizontal="left" wrapText="1"/>
    </xf>
    <xf numFmtId="44" fontId="3" fillId="26" borderId="20" xfId="30" applyFont="1" applyFill="1" applyBorder="1" applyAlignment="1">
      <alignment horizontal="center" wrapText="1"/>
    </xf>
    <xf numFmtId="44" fontId="23" fillId="0" borderId="0" xfId="30" applyFont="1" applyFill="1" applyAlignment="1">
      <alignment horizontal="center"/>
    </xf>
    <xf numFmtId="44" fontId="36" fillId="0" borderId="0" xfId="30" applyFont="1" applyFill="1" applyAlignment="1">
      <alignment horizontal="center"/>
    </xf>
    <xf numFmtId="44" fontId="24" fillId="0" borderId="17" xfId="30" applyFont="1" applyBorder="1" applyAlignment="1">
      <alignment horizontal="left"/>
    </xf>
    <xf numFmtId="165" fontId="1" fillId="0" borderId="46" xfId="0" applyNumberFormat="1" applyFont="1" applyBorder="1" applyAlignment="1" applyProtection="1">
      <alignment horizontal="center"/>
      <protection hidden="1"/>
    </xf>
    <xf numFmtId="165" fontId="1" fillId="0" borderId="40" xfId="0" applyNumberFormat="1" applyFont="1" applyBorder="1" applyAlignment="1" applyProtection="1">
      <alignment horizontal="center"/>
      <protection hidden="1"/>
    </xf>
    <xf numFmtId="44" fontId="3" fillId="0" borderId="19" xfId="30" applyFont="1" applyFill="1" applyBorder="1" applyAlignment="1">
      <alignment horizontal="center" vertical="center" wrapText="1"/>
    </xf>
    <xf numFmtId="44" fontId="3" fillId="0" borderId="38" xfId="30" applyFont="1" applyFill="1" applyBorder="1" applyAlignment="1">
      <alignment horizontal="center" vertical="center" wrapText="1"/>
    </xf>
    <xf numFmtId="165" fontId="1" fillId="0" borderId="12" xfId="0" applyNumberFormat="1" applyFont="1" applyBorder="1" applyAlignment="1" applyProtection="1">
      <alignment horizontal="left" wrapText="1"/>
      <protection hidden="1"/>
    </xf>
    <xf numFmtId="165" fontId="1" fillId="0" borderId="14" xfId="0" applyNumberFormat="1" applyFont="1" applyBorder="1" applyAlignment="1" applyProtection="1">
      <alignment horizontal="left" wrapText="1"/>
      <protection hidden="1"/>
    </xf>
    <xf numFmtId="44" fontId="23" fillId="0" borderId="0" xfId="0" applyNumberFormat="1" applyFont="1" applyAlignment="1">
      <alignment horizontal="center"/>
    </xf>
    <xf numFmtId="44" fontId="24" fillId="0" borderId="0" xfId="0" applyNumberFormat="1" applyFont="1" applyAlignment="1">
      <alignment horizontal="left"/>
    </xf>
    <xf numFmtId="0" fontId="1" fillId="25" borderId="15" xfId="0" applyFont="1" applyFill="1" applyBorder="1" applyAlignment="1">
      <alignment horizontal="left" vertical="top" wrapText="1"/>
    </xf>
    <xf numFmtId="0" fontId="1" fillId="25" borderId="16" xfId="0" applyFont="1" applyFill="1" applyBorder="1" applyAlignment="1">
      <alignment horizontal="left" vertical="top" wrapText="1"/>
    </xf>
    <xf numFmtId="0" fontId="1" fillId="25" borderId="29" xfId="0" applyFont="1" applyFill="1" applyBorder="1" applyAlignment="1">
      <alignment horizontal="left" vertical="top" wrapText="1"/>
    </xf>
    <xf numFmtId="0" fontId="1" fillId="25" borderId="10" xfId="0" applyFont="1" applyFill="1" applyBorder="1" applyAlignment="1">
      <alignment horizontal="left" vertical="top" wrapText="1"/>
    </xf>
    <xf numFmtId="0" fontId="1" fillId="25" borderId="0" xfId="0" applyFont="1" applyFill="1" applyAlignment="1">
      <alignment horizontal="left" vertical="top" wrapText="1"/>
    </xf>
    <xf numFmtId="0" fontId="1" fillId="25" borderId="11" xfId="0" applyFont="1" applyFill="1" applyBorder="1" applyAlignment="1">
      <alignment horizontal="left" vertical="top" wrapText="1"/>
    </xf>
    <xf numFmtId="0" fontId="1" fillId="25" borderId="18" xfId="0" applyFont="1" applyFill="1" applyBorder="1" applyAlignment="1">
      <alignment horizontal="left" vertical="top" wrapText="1"/>
    </xf>
    <xf numFmtId="0" fontId="1" fillId="25" borderId="17" xfId="0" applyFont="1" applyFill="1" applyBorder="1" applyAlignment="1">
      <alignment horizontal="left" vertical="top" wrapText="1"/>
    </xf>
    <xf numFmtId="0" fontId="1" fillId="25" borderId="43" xfId="0" applyFont="1" applyFill="1" applyBorder="1" applyAlignment="1">
      <alignment horizontal="left" vertical="top" wrapText="1"/>
    </xf>
    <xf numFmtId="0" fontId="25" fillId="0" borderId="15" xfId="0" applyFont="1" applyBorder="1" applyAlignment="1">
      <alignment horizontal="center" wrapText="1"/>
    </xf>
    <xf numFmtId="0" fontId="25" fillId="0" borderId="16" xfId="0" applyFont="1" applyBorder="1" applyAlignment="1">
      <alignment horizontal="center"/>
    </xf>
    <xf numFmtId="0" fontId="25" fillId="0" borderId="29" xfId="0" applyFont="1" applyBorder="1" applyAlignment="1">
      <alignment horizontal="center"/>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1" xfId="0" applyFont="1" applyBorder="1" applyAlignment="1">
      <alignment horizontal="center" wrapText="1"/>
    </xf>
    <xf numFmtId="0" fontId="23" fillId="0" borderId="0" xfId="0" applyFont="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4" fillId="0" borderId="0" xfId="0" applyFont="1" applyAlignment="1">
      <alignment horizontal="left"/>
    </xf>
    <xf numFmtId="0" fontId="1" fillId="0" borderId="24" xfId="0" applyFont="1" applyBorder="1" applyAlignment="1">
      <alignment horizontal="center" vertical="top" wrapText="1"/>
    </xf>
    <xf numFmtId="0" fontId="0" fillId="0" borderId="36" xfId="0" applyBorder="1" applyAlignment="1">
      <alignment horizontal="center" vertical="top" wrapText="1"/>
    </xf>
    <xf numFmtId="0" fontId="0" fillId="0" borderId="40" xfId="0" applyBorder="1" applyAlignment="1">
      <alignment horizontal="center" vertical="top" wrapText="1"/>
    </xf>
    <xf numFmtId="0" fontId="0" fillId="0" borderId="14" xfId="0" applyBorder="1" applyAlignment="1">
      <alignment horizontal="center" vertical="top" wrapText="1"/>
    </xf>
    <xf numFmtId="0" fontId="1" fillId="0" borderId="40" xfId="0" applyFont="1" applyBorder="1" applyAlignment="1">
      <alignment horizontal="center" vertical="top" wrapText="1"/>
    </xf>
    <xf numFmtId="0" fontId="1" fillId="0" borderId="41" xfId="0" applyFont="1" applyBorder="1" applyAlignment="1">
      <alignment horizontal="center" vertical="top" wrapText="1"/>
    </xf>
    <xf numFmtId="0" fontId="1" fillId="0" borderId="42" xfId="0" applyFont="1" applyBorder="1" applyAlignment="1">
      <alignment horizontal="center" vertical="top" wrapText="1"/>
    </xf>
    <xf numFmtId="0" fontId="0" fillId="0" borderId="30" xfId="0" applyBorder="1" applyAlignment="1">
      <alignment horizontal="center" vertical="top" wrapText="1"/>
    </xf>
    <xf numFmtId="0" fontId="25" fillId="0" borderId="19" xfId="0" applyFont="1" applyBorder="1" applyAlignment="1">
      <alignment horizont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7" xr:uid="{00000000-0005-0000-0000-000029000000}"/>
    <cellStyle name="Note" xfId="41" builtinId="10" customBuiltin="1"/>
    <cellStyle name="Output" xfId="42" builtinId="21" customBuiltin="1"/>
    <cellStyle name="Percent" xfId="43" builtinId="5"/>
    <cellStyle name="Percent 2" xfId="48" xr:uid="{00000000-0005-0000-0000-00002D000000}"/>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4%20Budget\HHS\Governor's%20Briefing%20Sheet%20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cdata\users\My%20Documents\TonyBill\New%20Allocation%20Formula\DEMOW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Gov Decisions"/>
      <sheetName val="11-12 Gov brief decisions"/>
      <sheetName val="11-3 DA brief decisions"/>
      <sheetName val="10-1 Regier meeting"/>
      <sheetName val="10-31 decisions"/>
      <sheetName val="10-28 DA brief decisions"/>
      <sheetName val="Scooter (5)- 4th DA Brief 10-28"/>
      <sheetName val="Scooter(4) - 3rd DA Brief 10-17"/>
      <sheetName val="Scooter (3) - 2nd DA Brief"/>
      <sheetName val="Scooter (2) - updated DCF sheet"/>
      <sheetName val="Scooter - 1st DA brief"/>
      <sheetName val="Leg Briefing"/>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ollup"/>
      <sheetName val="Historical Data"/>
      <sheetName val="Summary"/>
      <sheetName val="Allocation Summary"/>
      <sheetName val="Adjustment-Investigation"/>
      <sheetName val="Adjust-Rate of ES Place"/>
      <sheetName val="Adjustment-ES LOS"/>
      <sheetName val="Adjustment-ES Day Cost"/>
      <sheetName val="Adjust-Rate of FC Place"/>
      <sheetName val="Adjustment-FC LOS"/>
      <sheetName val="Adjustment-FC Day Cost"/>
      <sheetName val="Adjust-Rate of RGC Place"/>
      <sheetName val="Adjustment-RGC LOS"/>
      <sheetName val="Adjustment-RGC Day Cos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4"/>
  <sheetViews>
    <sheetView workbookViewId="0">
      <selection activeCell="B36" sqref="B36"/>
    </sheetView>
  </sheetViews>
  <sheetFormatPr defaultRowHeight="12.75" x14ac:dyDescent="0.2"/>
  <cols>
    <col min="1" max="1" width="5.28515625" customWidth="1"/>
    <col min="2" max="2" width="99" customWidth="1"/>
  </cols>
  <sheetData>
    <row r="1" spans="1:3" ht="14.25" x14ac:dyDescent="0.2">
      <c r="A1" s="213" t="str">
        <f>'Proposed Budget'!A1</f>
        <v>Communities Connected for Kids, Inc.</v>
      </c>
      <c r="B1" s="213"/>
      <c r="C1" s="76"/>
    </row>
    <row r="2" spans="1:3" ht="14.25" x14ac:dyDescent="0.2">
      <c r="A2" s="213" t="str">
        <f>'Proposed Budget'!A2</f>
        <v>Proposed Budget</v>
      </c>
      <c r="B2" s="213"/>
      <c r="C2" s="76"/>
    </row>
    <row r="3" spans="1:3" ht="14.25" x14ac:dyDescent="0.2">
      <c r="A3" s="213" t="s">
        <v>0</v>
      </c>
      <c r="B3" s="213"/>
      <c r="C3" s="76"/>
    </row>
    <row r="4" spans="1:3" x14ac:dyDescent="0.2">
      <c r="A4" s="21"/>
    </row>
    <row r="5" spans="1:3" x14ac:dyDescent="0.2">
      <c r="A5" s="79" t="s">
        <v>1</v>
      </c>
      <c r="B5" s="78"/>
    </row>
    <row r="6" spans="1:3" x14ac:dyDescent="0.2">
      <c r="A6" s="126">
        <v>1</v>
      </c>
      <c r="B6" s="85" t="s">
        <v>2</v>
      </c>
    </row>
    <row r="7" spans="1:3" ht="25.5" x14ac:dyDescent="0.2">
      <c r="A7" s="126">
        <v>2</v>
      </c>
      <c r="B7" s="85" t="s">
        <v>3</v>
      </c>
    </row>
    <row r="8" spans="1:3" x14ac:dyDescent="0.2">
      <c r="A8" s="77"/>
      <c r="B8" s="77"/>
    </row>
    <row r="9" spans="1:3" x14ac:dyDescent="0.2">
      <c r="A9" s="79" t="s">
        <v>4</v>
      </c>
      <c r="B9" s="77"/>
    </row>
    <row r="10" spans="1:3" ht="25.5" x14ac:dyDescent="0.2">
      <c r="A10" s="126">
        <v>1</v>
      </c>
      <c r="B10" s="85" t="s">
        <v>5</v>
      </c>
    </row>
    <row r="11" spans="1:3" ht="15.75" customHeight="1" x14ac:dyDescent="0.2">
      <c r="A11" s="126">
        <v>2</v>
      </c>
      <c r="B11" s="85" t="s">
        <v>6</v>
      </c>
    </row>
    <row r="12" spans="1:3" x14ac:dyDescent="0.2">
      <c r="A12" s="126">
        <v>3</v>
      </c>
      <c r="B12" s="85" t="s">
        <v>7</v>
      </c>
    </row>
    <row r="13" spans="1:3" ht="25.5" x14ac:dyDescent="0.2">
      <c r="A13" s="126">
        <v>4</v>
      </c>
      <c r="B13" s="85" t="s">
        <v>8</v>
      </c>
    </row>
    <row r="14" spans="1:3" x14ac:dyDescent="0.2">
      <c r="A14" s="126">
        <v>5</v>
      </c>
      <c r="B14" s="85" t="s">
        <v>9</v>
      </c>
    </row>
    <row r="15" spans="1:3" x14ac:dyDescent="0.2">
      <c r="A15" s="77"/>
      <c r="B15" s="77"/>
    </row>
    <row r="16" spans="1:3" x14ac:dyDescent="0.2">
      <c r="A16" s="79" t="s">
        <v>10</v>
      </c>
      <c r="B16" s="77"/>
    </row>
    <row r="17" spans="1:2" ht="38.25" x14ac:dyDescent="0.2">
      <c r="A17" s="77"/>
      <c r="B17" s="85" t="s">
        <v>11</v>
      </c>
    </row>
    <row r="18" spans="1:2" x14ac:dyDescent="0.2">
      <c r="A18" s="77"/>
      <c r="B18" s="77"/>
    </row>
    <row r="19" spans="1:2" x14ac:dyDescent="0.2">
      <c r="A19" s="80" t="s">
        <v>12</v>
      </c>
      <c r="B19" s="77"/>
    </row>
    <row r="20" spans="1:2" x14ac:dyDescent="0.2">
      <c r="A20" s="77"/>
      <c r="B20" s="85" t="s">
        <v>13</v>
      </c>
    </row>
    <row r="21" spans="1:2" x14ac:dyDescent="0.2">
      <c r="A21" s="127"/>
      <c r="B21" s="77"/>
    </row>
    <row r="22" spans="1:2" x14ac:dyDescent="0.2">
      <c r="A22" s="80" t="s">
        <v>14</v>
      </c>
      <c r="B22" s="77"/>
    </row>
    <row r="23" spans="1:2" ht="25.5" x14ac:dyDescent="0.2">
      <c r="A23" s="77"/>
      <c r="B23" s="85" t="s">
        <v>15</v>
      </c>
    </row>
    <row r="24" spans="1:2" x14ac:dyDescent="0.2">
      <c r="A24" s="127"/>
      <c r="B24" s="77"/>
    </row>
    <row r="25" spans="1:2" x14ac:dyDescent="0.2">
      <c r="A25" s="80" t="s">
        <v>16</v>
      </c>
      <c r="B25" s="77"/>
    </row>
    <row r="26" spans="1:2" ht="25.5" x14ac:dyDescent="0.2">
      <c r="A26" s="77"/>
      <c r="B26" s="85" t="s">
        <v>17</v>
      </c>
    </row>
    <row r="27" spans="1:2" x14ac:dyDescent="0.2">
      <c r="A27" s="127"/>
      <c r="B27" s="77"/>
    </row>
    <row r="28" spans="1:2" x14ac:dyDescent="0.2">
      <c r="A28" s="80" t="s">
        <v>18</v>
      </c>
      <c r="B28" s="77"/>
    </row>
    <row r="29" spans="1:2" x14ac:dyDescent="0.2">
      <c r="A29" s="77"/>
      <c r="B29" s="85" t="s">
        <v>19</v>
      </c>
    </row>
    <row r="30" spans="1:2" x14ac:dyDescent="0.2">
      <c r="A30" s="77"/>
      <c r="B30" s="77"/>
    </row>
    <row r="31" spans="1:2" x14ac:dyDescent="0.2">
      <c r="A31" s="80" t="s">
        <v>20</v>
      </c>
      <c r="B31" s="77"/>
    </row>
    <row r="32" spans="1:2" x14ac:dyDescent="0.2">
      <c r="A32" s="77"/>
      <c r="B32" s="85" t="s">
        <v>21</v>
      </c>
    </row>
    <row r="33" spans="1:2" x14ac:dyDescent="0.2">
      <c r="A33" s="127"/>
      <c r="B33" s="77"/>
    </row>
    <row r="34" spans="1:2" x14ac:dyDescent="0.2">
      <c r="A34" s="80" t="s">
        <v>22</v>
      </c>
      <c r="B34" s="77"/>
    </row>
    <row r="35" spans="1:2" ht="17.25" customHeight="1" x14ac:dyDescent="0.2">
      <c r="A35" s="77"/>
      <c r="B35" s="85" t="s">
        <v>23</v>
      </c>
    </row>
    <row r="36" spans="1:2" x14ac:dyDescent="0.2">
      <c r="A36" s="127"/>
      <c r="B36" s="77"/>
    </row>
    <row r="37" spans="1:2" x14ac:dyDescent="0.2">
      <c r="A37" s="80" t="s">
        <v>24</v>
      </c>
      <c r="B37" s="77"/>
    </row>
    <row r="38" spans="1:2" x14ac:dyDescent="0.2">
      <c r="A38" s="77"/>
      <c r="B38" s="85" t="s">
        <v>25</v>
      </c>
    </row>
    <row r="39" spans="1:2" x14ac:dyDescent="0.2">
      <c r="A39" s="127"/>
      <c r="B39" s="77"/>
    </row>
    <row r="40" spans="1:2" x14ac:dyDescent="0.2">
      <c r="A40" s="80" t="s">
        <v>26</v>
      </c>
      <c r="B40" s="77"/>
    </row>
    <row r="41" spans="1:2" x14ac:dyDescent="0.2">
      <c r="A41" s="77"/>
      <c r="B41" s="85" t="s">
        <v>27</v>
      </c>
    </row>
    <row r="42" spans="1:2" x14ac:dyDescent="0.2">
      <c r="A42" s="127"/>
      <c r="B42" s="77"/>
    </row>
    <row r="43" spans="1:2" x14ac:dyDescent="0.2">
      <c r="A43" s="80" t="s">
        <v>28</v>
      </c>
      <c r="B43" s="77"/>
    </row>
    <row r="44" spans="1:2" x14ac:dyDescent="0.2">
      <c r="A44" s="77"/>
      <c r="B44" s="85" t="s">
        <v>29</v>
      </c>
    </row>
    <row r="45" spans="1:2" x14ac:dyDescent="0.2">
      <c r="A45" s="127"/>
      <c r="B45" s="77"/>
    </row>
    <row r="46" spans="1:2" x14ac:dyDescent="0.2">
      <c r="A46" s="80" t="s">
        <v>30</v>
      </c>
      <c r="B46" s="77"/>
    </row>
    <row r="47" spans="1:2" x14ac:dyDescent="0.2">
      <c r="A47" s="80"/>
      <c r="B47" s="85" t="s">
        <v>31</v>
      </c>
    </row>
    <row r="48" spans="1:2" x14ac:dyDescent="0.2">
      <c r="A48" s="77"/>
      <c r="B48" s="85"/>
    </row>
    <row r="49" spans="1:2" x14ac:dyDescent="0.2">
      <c r="A49" s="80" t="s">
        <v>32</v>
      </c>
      <c r="B49" s="77"/>
    </row>
    <row r="50" spans="1:2" x14ac:dyDescent="0.2">
      <c r="A50" s="128"/>
      <c r="B50" s="85" t="s">
        <v>33</v>
      </c>
    </row>
    <row r="51" spans="1:2" x14ac:dyDescent="0.2">
      <c r="A51" s="77"/>
      <c r="B51" s="77"/>
    </row>
    <row r="52" spans="1:2" x14ac:dyDescent="0.2">
      <c r="A52" s="80" t="s">
        <v>34</v>
      </c>
      <c r="B52" s="77"/>
    </row>
    <row r="53" spans="1:2" x14ac:dyDescent="0.2">
      <c r="A53" s="80"/>
      <c r="B53" s="85" t="s">
        <v>35</v>
      </c>
    </row>
    <row r="54" spans="1:2" x14ac:dyDescent="0.2">
      <c r="A54" s="77"/>
      <c r="B54" s="77"/>
    </row>
    <row r="55" spans="1:2" x14ac:dyDescent="0.2">
      <c r="A55" s="35" t="s">
        <v>36</v>
      </c>
      <c r="B55" s="77"/>
    </row>
    <row r="56" spans="1:2" x14ac:dyDescent="0.2">
      <c r="A56" s="129"/>
      <c r="B56" s="85" t="s">
        <v>37</v>
      </c>
    </row>
    <row r="57" spans="1:2" x14ac:dyDescent="0.2">
      <c r="A57" s="129"/>
      <c r="B57" s="77"/>
    </row>
    <row r="58" spans="1:2" x14ac:dyDescent="0.2">
      <c r="A58" s="35" t="s">
        <v>38</v>
      </c>
      <c r="B58" s="77"/>
    </row>
    <row r="59" spans="1:2" ht="14.25" customHeight="1" x14ac:dyDescent="0.2">
      <c r="A59" s="129"/>
      <c r="B59" s="85" t="s">
        <v>39</v>
      </c>
    </row>
    <row r="60" spans="1:2" x14ac:dyDescent="0.2">
      <c r="A60" s="129"/>
      <c r="B60" s="77"/>
    </row>
    <row r="61" spans="1:2" x14ac:dyDescent="0.2">
      <c r="A61" s="35" t="s">
        <v>40</v>
      </c>
      <c r="B61" s="77"/>
    </row>
    <row r="62" spans="1:2" x14ac:dyDescent="0.2">
      <c r="A62" s="129"/>
      <c r="B62" s="85" t="s">
        <v>41</v>
      </c>
    </row>
    <row r="63" spans="1:2" x14ac:dyDescent="0.2">
      <c r="A63" s="129"/>
      <c r="B63" s="77"/>
    </row>
    <row r="64" spans="1:2" x14ac:dyDescent="0.2">
      <c r="A64" s="35" t="s">
        <v>42</v>
      </c>
      <c r="B64" s="77"/>
    </row>
    <row r="65" spans="1:2" x14ac:dyDescent="0.2">
      <c r="A65" s="129"/>
      <c r="B65" s="85" t="s">
        <v>43</v>
      </c>
    </row>
    <row r="66" spans="1:2" x14ac:dyDescent="0.2">
      <c r="A66" s="129"/>
      <c r="B66" s="77"/>
    </row>
    <row r="67" spans="1:2" x14ac:dyDescent="0.2">
      <c r="A67" s="35" t="s">
        <v>44</v>
      </c>
      <c r="B67" s="77"/>
    </row>
    <row r="68" spans="1:2" x14ac:dyDescent="0.2">
      <c r="A68" s="129"/>
      <c r="B68" s="85" t="s">
        <v>45</v>
      </c>
    </row>
    <row r="69" spans="1:2" x14ac:dyDescent="0.2">
      <c r="A69" s="129"/>
      <c r="B69" s="77"/>
    </row>
    <row r="70" spans="1:2" x14ac:dyDescent="0.2">
      <c r="A70" s="35" t="s">
        <v>46</v>
      </c>
      <c r="B70" s="77"/>
    </row>
    <row r="71" spans="1:2" x14ac:dyDescent="0.2">
      <c r="A71" s="77"/>
      <c r="B71" s="85" t="s">
        <v>47</v>
      </c>
    </row>
    <row r="72" spans="1:2" x14ac:dyDescent="0.2">
      <c r="A72" s="77"/>
      <c r="B72" s="77"/>
    </row>
    <row r="73" spans="1:2" x14ac:dyDescent="0.2">
      <c r="A73" s="35" t="s">
        <v>48</v>
      </c>
      <c r="B73" s="77"/>
    </row>
    <row r="74" spans="1:2" x14ac:dyDescent="0.2">
      <c r="A74" s="77"/>
      <c r="B74" s="85" t="s">
        <v>49</v>
      </c>
    </row>
    <row r="75" spans="1:2" x14ac:dyDescent="0.2">
      <c r="A75" s="77"/>
      <c r="B75" s="77"/>
    </row>
    <row r="76" spans="1:2" x14ac:dyDescent="0.2">
      <c r="A76" s="77"/>
      <c r="B76" s="77"/>
    </row>
    <row r="77" spans="1:2" x14ac:dyDescent="0.2">
      <c r="A77" s="77"/>
      <c r="B77" s="77"/>
    </row>
    <row r="78" spans="1:2" x14ac:dyDescent="0.2">
      <c r="A78" s="77"/>
      <c r="B78" s="77"/>
    </row>
    <row r="79" spans="1:2" x14ac:dyDescent="0.2">
      <c r="A79" s="77"/>
      <c r="B79" s="77"/>
    </row>
    <row r="80" spans="1:2" x14ac:dyDescent="0.2">
      <c r="A80" s="77"/>
      <c r="B80" s="77"/>
    </row>
    <row r="81" spans="1:2" x14ac:dyDescent="0.2">
      <c r="A81" s="77"/>
      <c r="B81" s="77"/>
    </row>
    <row r="82" spans="1:2" x14ac:dyDescent="0.2">
      <c r="A82" s="77"/>
    </row>
    <row r="83" spans="1:2" x14ac:dyDescent="0.2">
      <c r="A83" s="77"/>
      <c r="B83" s="77"/>
    </row>
    <row r="84" spans="1:2" x14ac:dyDescent="0.2">
      <c r="A84" s="77"/>
      <c r="B84" s="77"/>
    </row>
    <row r="85" spans="1:2" x14ac:dyDescent="0.2">
      <c r="A85" s="77"/>
      <c r="B85" s="77"/>
    </row>
    <row r="86" spans="1:2" x14ac:dyDescent="0.2">
      <c r="A86" s="77"/>
      <c r="B86" s="77"/>
    </row>
    <row r="87" spans="1:2" x14ac:dyDescent="0.2">
      <c r="A87" s="77"/>
      <c r="B87" s="77"/>
    </row>
    <row r="88" spans="1:2" x14ac:dyDescent="0.2">
      <c r="A88" s="77"/>
      <c r="B88" s="77"/>
    </row>
    <row r="89" spans="1:2" x14ac:dyDescent="0.2">
      <c r="A89" s="77"/>
      <c r="B89" s="77"/>
    </row>
    <row r="90" spans="1:2" x14ac:dyDescent="0.2">
      <c r="A90" s="77"/>
      <c r="B90" s="77"/>
    </row>
    <row r="91" spans="1:2" x14ac:dyDescent="0.2">
      <c r="A91" s="77"/>
      <c r="B91" s="77"/>
    </row>
    <row r="92" spans="1:2" x14ac:dyDescent="0.2">
      <c r="A92" s="77"/>
      <c r="B92" s="77"/>
    </row>
    <row r="93" spans="1:2" x14ac:dyDescent="0.2">
      <c r="A93" s="77"/>
      <c r="B93" s="77"/>
    </row>
    <row r="94" spans="1:2" x14ac:dyDescent="0.2">
      <c r="A94" s="77"/>
      <c r="B94" s="77"/>
    </row>
  </sheetData>
  <mergeCells count="3">
    <mergeCell ref="A1:B1"/>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7"/>
  <sheetViews>
    <sheetView showGridLines="0" tabSelected="1" zoomScaleSheetLayoutView="100" workbookViewId="0">
      <selection activeCell="C7" sqref="C7"/>
    </sheetView>
  </sheetViews>
  <sheetFormatPr defaultRowHeight="12.75" x14ac:dyDescent="0.2"/>
  <cols>
    <col min="1" max="1" width="32.85546875" customWidth="1"/>
    <col min="2" max="2" width="8.42578125" customWidth="1"/>
    <col min="3" max="5" width="18.140625" customWidth="1"/>
    <col min="6" max="6" width="12.7109375" customWidth="1"/>
    <col min="7" max="7" width="12.7109375" style="41" customWidth="1"/>
    <col min="8" max="8" width="9.7109375" bestFit="1" customWidth="1"/>
    <col min="9" max="9" width="10.28515625" bestFit="1" customWidth="1"/>
  </cols>
  <sheetData>
    <row r="1" spans="1:10" ht="14.25" x14ac:dyDescent="0.2">
      <c r="A1" s="204" t="s">
        <v>50</v>
      </c>
      <c r="B1" s="204"/>
      <c r="C1" s="204"/>
      <c r="D1" s="204"/>
      <c r="E1" s="204"/>
      <c r="F1" s="105"/>
      <c r="G1" s="105"/>
      <c r="I1" s="70"/>
      <c r="J1" s="130"/>
    </row>
    <row r="2" spans="1:10" ht="14.25" x14ac:dyDescent="0.2">
      <c r="A2" s="205" t="s">
        <v>51</v>
      </c>
      <c r="B2" s="205"/>
      <c r="C2" s="205"/>
      <c r="D2" s="205"/>
      <c r="E2" s="205"/>
      <c r="F2" s="106"/>
      <c r="G2" s="106"/>
      <c r="I2" s="70"/>
      <c r="J2" s="130"/>
    </row>
    <row r="3" spans="1:10" ht="14.25" x14ac:dyDescent="0.2">
      <c r="A3" s="105"/>
      <c r="B3" s="105"/>
      <c r="C3" s="105"/>
      <c r="D3" s="105"/>
      <c r="E3" s="105"/>
      <c r="F3" s="105"/>
      <c r="G3" s="105"/>
    </row>
    <row r="4" spans="1:10" ht="13.5" thickBot="1" x14ac:dyDescent="0.25">
      <c r="A4" s="206" t="s">
        <v>52</v>
      </c>
      <c r="B4" s="206"/>
      <c r="C4" s="206"/>
      <c r="D4" s="206"/>
      <c r="E4" s="29"/>
      <c r="F4" s="29"/>
      <c r="G4" s="39"/>
    </row>
    <row r="5" spans="1:10" s="37" customFormat="1" ht="51" customHeight="1" thickBot="1" x14ac:dyDescent="0.25">
      <c r="A5" s="209" t="s">
        <v>53</v>
      </c>
      <c r="B5" s="210"/>
      <c r="C5" s="42" t="s">
        <v>54</v>
      </c>
      <c r="D5" s="31" t="s">
        <v>55</v>
      </c>
      <c r="E5" s="31" t="s">
        <v>56</v>
      </c>
    </row>
    <row r="6" spans="1:10" s="109" customFormat="1" ht="15.95" customHeight="1" thickBot="1" x14ac:dyDescent="0.25">
      <c r="A6" s="203" t="s">
        <v>57</v>
      </c>
      <c r="B6" s="203"/>
      <c r="C6" s="203"/>
      <c r="D6" s="203"/>
      <c r="E6" s="108"/>
    </row>
    <row r="7" spans="1:10" x14ac:dyDescent="0.2">
      <c r="A7" s="131" t="s">
        <v>58</v>
      </c>
      <c r="B7" s="132"/>
      <c r="C7" s="133">
        <f>'Salaries-Benefits'!D56</f>
        <v>0</v>
      </c>
      <c r="D7" s="88">
        <f>C7-E7</f>
        <v>0</v>
      </c>
      <c r="E7" s="89"/>
      <c r="G7"/>
    </row>
    <row r="8" spans="1:10" x14ac:dyDescent="0.2">
      <c r="A8" s="84" t="s">
        <v>59</v>
      </c>
      <c r="B8" s="134" t="e">
        <f>C8/C7</f>
        <v>#DIV/0!</v>
      </c>
      <c r="C8" s="135">
        <f>SUM('Salaries-Benefits'!E56:I56)</f>
        <v>0</v>
      </c>
      <c r="D8" s="90">
        <f>C8-E8</f>
        <v>0</v>
      </c>
      <c r="E8" s="91"/>
      <c r="G8"/>
    </row>
    <row r="9" spans="1:10" x14ac:dyDescent="0.2">
      <c r="A9" s="48" t="s">
        <v>60</v>
      </c>
      <c r="B9" s="38"/>
      <c r="C9" s="95">
        <f>SUM(C7:C8)</f>
        <v>0</v>
      </c>
      <c r="D9" s="95">
        <f>SUM(D7:D8)</f>
        <v>0</v>
      </c>
      <c r="E9" s="96">
        <f>SUM(E7:E8)</f>
        <v>0</v>
      </c>
      <c r="G9"/>
    </row>
    <row r="10" spans="1:10" x14ac:dyDescent="0.2">
      <c r="A10" s="136" t="s">
        <v>12</v>
      </c>
      <c r="B10" s="43"/>
      <c r="C10" s="137"/>
      <c r="D10" s="92"/>
      <c r="E10" s="93"/>
      <c r="G10"/>
    </row>
    <row r="11" spans="1:10" x14ac:dyDescent="0.2">
      <c r="A11" s="136" t="s">
        <v>14</v>
      </c>
      <c r="B11" s="43"/>
      <c r="C11" s="138"/>
      <c r="D11" s="90"/>
      <c r="E11" s="91"/>
      <c r="G11"/>
    </row>
    <row r="12" spans="1:10" x14ac:dyDescent="0.2">
      <c r="A12" s="139" t="s">
        <v>16</v>
      </c>
      <c r="B12" s="38"/>
      <c r="C12" s="138"/>
      <c r="D12" s="90"/>
      <c r="E12" s="91"/>
      <c r="G12"/>
    </row>
    <row r="13" spans="1:10" x14ac:dyDescent="0.2">
      <c r="A13" s="139" t="s">
        <v>18</v>
      </c>
      <c r="B13" s="38"/>
      <c r="C13" s="138"/>
      <c r="D13" s="90"/>
      <c r="E13" s="91"/>
      <c r="G13"/>
    </row>
    <row r="14" spans="1:10" x14ac:dyDescent="0.2">
      <c r="A14" s="48" t="s">
        <v>61</v>
      </c>
      <c r="B14" s="38"/>
      <c r="C14" s="95">
        <f>SUM(C10:C13)</f>
        <v>0</v>
      </c>
      <c r="D14" s="95">
        <f>SUM(D10:D13)</f>
        <v>0</v>
      </c>
      <c r="E14" s="96">
        <f>SUM(E10:E13)</f>
        <v>0</v>
      </c>
      <c r="G14"/>
    </row>
    <row r="15" spans="1:10" ht="15.95" customHeight="1" thickBot="1" x14ac:dyDescent="0.25">
      <c r="A15" s="49" t="s">
        <v>62</v>
      </c>
      <c r="B15" s="32"/>
      <c r="C15" s="97">
        <f>C9+C14</f>
        <v>0</v>
      </c>
      <c r="D15" s="97">
        <f>D9+D14</f>
        <v>0</v>
      </c>
      <c r="E15" s="98">
        <f>E9+E14</f>
        <v>0</v>
      </c>
      <c r="G15"/>
    </row>
    <row r="16" spans="1:10" s="109" customFormat="1" ht="15.95" customHeight="1" thickBot="1" x14ac:dyDescent="0.25">
      <c r="A16" s="203" t="s">
        <v>63</v>
      </c>
      <c r="B16" s="203"/>
      <c r="C16" s="203"/>
      <c r="D16" s="203"/>
      <c r="E16" s="108"/>
    </row>
    <row r="17" spans="1:7" x14ac:dyDescent="0.2">
      <c r="A17" s="140" t="s">
        <v>20</v>
      </c>
      <c r="B17" s="50"/>
      <c r="C17" s="141"/>
      <c r="D17" s="82"/>
      <c r="E17" s="47" t="str">
        <f>IF(C17=0,"",#REF!*C17)</f>
        <v/>
      </c>
      <c r="G17"/>
    </row>
    <row r="18" spans="1:7" x14ac:dyDescent="0.2">
      <c r="A18" s="139" t="s">
        <v>22</v>
      </c>
      <c r="B18" s="38"/>
      <c r="C18" s="142"/>
      <c r="D18" s="83"/>
      <c r="E18" s="40" t="str">
        <f>IF(C18=0,"",#REF!*C18)</f>
        <v/>
      </c>
      <c r="G18"/>
    </row>
    <row r="19" spans="1:7" x14ac:dyDescent="0.2">
      <c r="A19" s="139" t="s">
        <v>24</v>
      </c>
      <c r="B19" s="38"/>
      <c r="C19" s="142"/>
      <c r="D19" s="83"/>
      <c r="E19" s="40" t="str">
        <f>IF(C19=0,"",#REF!*C19)</f>
        <v/>
      </c>
      <c r="G19"/>
    </row>
    <row r="20" spans="1:7" x14ac:dyDescent="0.2">
      <c r="A20" s="139" t="s">
        <v>26</v>
      </c>
      <c r="B20" s="38"/>
      <c r="C20" s="142"/>
      <c r="D20" s="83"/>
      <c r="E20" s="40" t="str">
        <f>IF(C20=0,"",#REF!*C20)</f>
        <v/>
      </c>
      <c r="G20"/>
    </row>
    <row r="21" spans="1:7" x14ac:dyDescent="0.2">
      <c r="A21" s="139" t="s">
        <v>28</v>
      </c>
      <c r="B21" s="38"/>
      <c r="C21" s="142"/>
      <c r="D21" s="83"/>
      <c r="E21" s="40" t="str">
        <f>IF(C21=0,"",#REF!*C21)</f>
        <v/>
      </c>
      <c r="G21"/>
    </row>
    <row r="22" spans="1:7" x14ac:dyDescent="0.2">
      <c r="A22" s="139" t="s">
        <v>30</v>
      </c>
      <c r="B22" s="38"/>
      <c r="C22" s="142"/>
      <c r="D22" s="83"/>
      <c r="E22" s="40" t="str">
        <f>IF(C22=0,"",#REF!*C22)</f>
        <v/>
      </c>
      <c r="G22"/>
    </row>
    <row r="23" spans="1:7" x14ac:dyDescent="0.2">
      <c r="A23" s="87" t="s">
        <v>64</v>
      </c>
      <c r="B23" s="44"/>
      <c r="C23" s="143"/>
      <c r="D23" s="94"/>
      <c r="E23" s="86"/>
      <c r="G23"/>
    </row>
    <row r="24" spans="1:7" ht="15.95" customHeight="1" thickBot="1" x14ac:dyDescent="0.25">
      <c r="A24" s="49" t="s">
        <v>62</v>
      </c>
      <c r="B24" s="32"/>
      <c r="C24" s="99">
        <f>SUM(C17:C23)</f>
        <v>0</v>
      </c>
      <c r="D24" s="99">
        <f t="shared" ref="D24:E24" si="0">SUM(D17:D23)</f>
        <v>0</v>
      </c>
      <c r="E24" s="99">
        <f t="shared" si="0"/>
        <v>0</v>
      </c>
      <c r="G24"/>
    </row>
    <row r="25" spans="1:7" ht="15.95" customHeight="1" thickBot="1" x14ac:dyDescent="0.25">
      <c r="A25" s="203" t="s">
        <v>65</v>
      </c>
      <c r="B25" s="203"/>
      <c r="C25" s="202"/>
      <c r="D25" s="202"/>
      <c r="E25" s="107"/>
      <c r="G25" s="21"/>
    </row>
    <row r="26" spans="1:7" x14ac:dyDescent="0.2">
      <c r="A26" s="140" t="s">
        <v>66</v>
      </c>
      <c r="B26" s="50"/>
      <c r="C26" s="141"/>
      <c r="D26" s="82"/>
      <c r="E26" s="47"/>
      <c r="G26" s="21"/>
    </row>
    <row r="27" spans="1:7" x14ac:dyDescent="0.2">
      <c r="A27" s="139" t="s">
        <v>67</v>
      </c>
      <c r="B27" s="38"/>
      <c r="C27" s="142"/>
      <c r="D27" s="83"/>
      <c r="E27" s="40"/>
      <c r="G27" s="21"/>
    </row>
    <row r="28" spans="1:7" x14ac:dyDescent="0.2">
      <c r="A28" s="139" t="s">
        <v>68</v>
      </c>
      <c r="B28" s="38"/>
      <c r="C28" s="142"/>
      <c r="D28" s="83"/>
      <c r="E28" s="40"/>
      <c r="G28" s="21"/>
    </row>
    <row r="29" spans="1:7" x14ac:dyDescent="0.2">
      <c r="A29" s="139" t="s">
        <v>69</v>
      </c>
      <c r="B29" s="38"/>
      <c r="C29" s="142"/>
      <c r="D29" s="83"/>
      <c r="E29" s="40"/>
      <c r="G29" s="21"/>
    </row>
    <row r="30" spans="1:7" x14ac:dyDescent="0.2">
      <c r="A30" s="87" t="s">
        <v>70</v>
      </c>
      <c r="B30" s="44"/>
      <c r="C30" s="143"/>
      <c r="D30" s="94"/>
      <c r="E30" s="86"/>
      <c r="G30" s="21"/>
    </row>
    <row r="31" spans="1:7" ht="15.95" customHeight="1" thickBot="1" x14ac:dyDescent="0.25">
      <c r="A31" s="49" t="s">
        <v>71</v>
      </c>
      <c r="B31" s="32"/>
      <c r="C31" s="99">
        <f>SUM(C26:C30)</f>
        <v>0</v>
      </c>
      <c r="D31" s="99">
        <f t="shared" ref="D31:E31" si="1">SUM(D26:D30)</f>
        <v>0</v>
      </c>
      <c r="E31" s="99">
        <f t="shared" si="1"/>
        <v>0</v>
      </c>
      <c r="G31" s="21"/>
    </row>
    <row r="32" spans="1:7" ht="15.95" customHeight="1" thickBot="1" x14ac:dyDescent="0.25">
      <c r="A32" s="203" t="s">
        <v>72</v>
      </c>
      <c r="B32" s="203"/>
      <c r="C32" s="202"/>
      <c r="D32" s="202"/>
      <c r="E32" s="107"/>
      <c r="G32" s="21"/>
    </row>
    <row r="33" spans="1:7" x14ac:dyDescent="0.2">
      <c r="A33" s="144" t="s">
        <v>73</v>
      </c>
      <c r="B33" s="145"/>
      <c r="C33" s="141"/>
      <c r="D33" s="82"/>
      <c r="E33" s="101"/>
      <c r="G33"/>
    </row>
    <row r="34" spans="1:7" x14ac:dyDescent="0.2">
      <c r="A34" s="84" t="s">
        <v>74</v>
      </c>
      <c r="B34" s="146"/>
      <c r="C34" s="142"/>
      <c r="D34" s="83"/>
      <c r="E34" s="100"/>
      <c r="G34"/>
    </row>
    <row r="35" spans="1:7" x14ac:dyDescent="0.2">
      <c r="A35" s="84" t="s">
        <v>75</v>
      </c>
      <c r="B35" s="146"/>
      <c r="C35" s="142"/>
      <c r="D35" s="83"/>
      <c r="E35" s="100"/>
      <c r="G35"/>
    </row>
    <row r="36" spans="1:7" x14ac:dyDescent="0.2">
      <c r="A36" s="147" t="s">
        <v>76</v>
      </c>
      <c r="B36" s="148"/>
      <c r="C36" s="142"/>
      <c r="D36" s="83"/>
      <c r="E36" s="100"/>
      <c r="G36"/>
    </row>
    <row r="37" spans="1:7" x14ac:dyDescent="0.2">
      <c r="A37" s="211" t="s">
        <v>77</v>
      </c>
      <c r="B37" s="212"/>
      <c r="C37" s="142"/>
      <c r="D37" s="83"/>
      <c r="E37" s="100"/>
      <c r="G37"/>
    </row>
    <row r="38" spans="1:7" ht="15.95" customHeight="1" thickBot="1" x14ac:dyDescent="0.25">
      <c r="A38" s="51" t="s">
        <v>78</v>
      </c>
      <c r="B38" s="149"/>
      <c r="C38" s="99">
        <f>SUM(C33:C37)</f>
        <v>0</v>
      </c>
      <c r="D38" s="99">
        <f t="shared" ref="D38:E38" si="2">SUM(D33:D37)</f>
        <v>0</v>
      </c>
      <c r="E38" s="99">
        <f t="shared" si="2"/>
        <v>0</v>
      </c>
      <c r="G38"/>
    </row>
    <row r="39" spans="1:7" ht="15.95" customHeight="1" thickBot="1" x14ac:dyDescent="0.25">
      <c r="A39" s="203" t="s">
        <v>79</v>
      </c>
      <c r="B39" s="203"/>
      <c r="C39" s="202"/>
      <c r="D39" s="202"/>
      <c r="E39" s="107"/>
      <c r="G39"/>
    </row>
    <row r="40" spans="1:7" x14ac:dyDescent="0.2">
      <c r="A40" s="144" t="s">
        <v>36</v>
      </c>
      <c r="B40" s="145"/>
      <c r="C40" s="141"/>
      <c r="D40" s="82"/>
      <c r="E40" s="47"/>
      <c r="G40"/>
    </row>
    <row r="41" spans="1:7" ht="13.5" customHeight="1" x14ac:dyDescent="0.2">
      <c r="A41" s="84" t="s">
        <v>38</v>
      </c>
      <c r="B41" s="146"/>
      <c r="C41" s="142"/>
      <c r="D41" s="83"/>
      <c r="E41" s="40"/>
      <c r="G41"/>
    </row>
    <row r="42" spans="1:7" x14ac:dyDescent="0.2">
      <c r="A42" s="84" t="s">
        <v>40</v>
      </c>
      <c r="B42" s="146"/>
      <c r="C42" s="142"/>
      <c r="D42" s="83"/>
      <c r="E42" s="40"/>
      <c r="G42"/>
    </row>
    <row r="43" spans="1:7" x14ac:dyDescent="0.2">
      <c r="A43" s="147" t="s">
        <v>80</v>
      </c>
      <c r="B43" s="146"/>
      <c r="C43" s="142"/>
      <c r="D43" s="83"/>
      <c r="E43" s="40"/>
      <c r="G43"/>
    </row>
    <row r="44" spans="1:7" x14ac:dyDescent="0.2">
      <c r="A44" s="84" t="s">
        <v>44</v>
      </c>
      <c r="B44" s="146"/>
      <c r="C44" s="142"/>
      <c r="D44" s="83"/>
      <c r="E44" s="40"/>
      <c r="G44"/>
    </row>
    <row r="45" spans="1:7" x14ac:dyDescent="0.2">
      <c r="A45" s="84" t="s">
        <v>46</v>
      </c>
      <c r="B45" s="146"/>
      <c r="C45" s="142"/>
      <c r="D45" s="83"/>
      <c r="E45" s="40"/>
      <c r="G45"/>
    </row>
    <row r="46" spans="1:7" x14ac:dyDescent="0.2">
      <c r="A46" s="211" t="s">
        <v>81</v>
      </c>
      <c r="B46" s="212"/>
      <c r="C46" s="150"/>
      <c r="D46" s="94"/>
      <c r="E46" s="86"/>
      <c r="G46"/>
    </row>
    <row r="47" spans="1:7" ht="15.95" customHeight="1" thickBot="1" x14ac:dyDescent="0.25">
      <c r="A47" s="51" t="s">
        <v>82</v>
      </c>
      <c r="B47" s="151"/>
      <c r="C47" s="102">
        <f>SUM(C40:C46)</f>
        <v>0</v>
      </c>
      <c r="D47" s="102">
        <f t="shared" ref="D47:E47" si="3">SUM(D40:D46)</f>
        <v>0</v>
      </c>
      <c r="E47" s="102">
        <f t="shared" si="3"/>
        <v>0</v>
      </c>
      <c r="G47"/>
    </row>
    <row r="48" spans="1:7" ht="15.95" customHeight="1" thickBot="1" x14ac:dyDescent="0.25">
      <c r="A48" s="203" t="s">
        <v>48</v>
      </c>
      <c r="B48" s="203"/>
      <c r="C48" s="202"/>
      <c r="D48" s="202"/>
      <c r="E48" s="107"/>
      <c r="G48"/>
    </row>
    <row r="49" spans="1:7" x14ac:dyDescent="0.2">
      <c r="A49" s="144" t="s">
        <v>83</v>
      </c>
      <c r="B49" s="145"/>
      <c r="C49" s="141"/>
      <c r="D49" s="82"/>
      <c r="E49" s="47" t="str">
        <f>IF(C49=0,"",#REF!*C49)</f>
        <v/>
      </c>
      <c r="G49"/>
    </row>
    <row r="50" spans="1:7" x14ac:dyDescent="0.2">
      <c r="A50" s="147" t="s">
        <v>84</v>
      </c>
      <c r="B50" s="146"/>
      <c r="C50" s="142"/>
      <c r="D50" s="83"/>
      <c r="E50" s="40" t="str">
        <f>IF(C50=0,"",#REF!*C50)</f>
        <v/>
      </c>
      <c r="G50"/>
    </row>
    <row r="51" spans="1:7" x14ac:dyDescent="0.2">
      <c r="A51" s="84" t="s">
        <v>85</v>
      </c>
      <c r="B51" s="146"/>
      <c r="C51" s="142"/>
      <c r="D51" s="83"/>
      <c r="E51" s="40" t="str">
        <f>IF(C51=0,"",#REF!*C51)</f>
        <v/>
      </c>
      <c r="G51"/>
    </row>
    <row r="52" spans="1:7" x14ac:dyDescent="0.2">
      <c r="A52" s="211" t="s">
        <v>86</v>
      </c>
      <c r="B52" s="212"/>
      <c r="C52" s="143"/>
      <c r="D52" s="94"/>
      <c r="E52" s="86"/>
      <c r="G52"/>
    </row>
    <row r="53" spans="1:7" ht="15.95" customHeight="1" thickBot="1" x14ac:dyDescent="0.25">
      <c r="A53" s="51" t="s">
        <v>87</v>
      </c>
      <c r="B53" s="151"/>
      <c r="C53" s="103">
        <f>SUM(C49:C52)</f>
        <v>0</v>
      </c>
      <c r="D53" s="103">
        <f t="shared" ref="D53:E53" si="4">SUM(D49:D52)</f>
        <v>0</v>
      </c>
      <c r="E53" s="103">
        <f t="shared" si="4"/>
        <v>0</v>
      </c>
      <c r="G53"/>
    </row>
    <row r="54" spans="1:7" ht="15.95" customHeight="1" thickBot="1" x14ac:dyDescent="0.25">
      <c r="A54" s="203" t="s">
        <v>88</v>
      </c>
      <c r="B54" s="203"/>
      <c r="C54" s="202"/>
      <c r="D54" s="202"/>
      <c r="E54" s="107" t="str">
        <f>IF(C54=0,"",#REF!*C54)</f>
        <v/>
      </c>
      <c r="G54"/>
    </row>
    <row r="55" spans="1:7" x14ac:dyDescent="0.2">
      <c r="A55" s="144"/>
      <c r="B55" s="145"/>
      <c r="C55" s="141">
        <f>+D55+E55</f>
        <v>0</v>
      </c>
      <c r="D55" s="82"/>
      <c r="E55" s="47"/>
      <c r="G55"/>
    </row>
    <row r="56" spans="1:7" x14ac:dyDescent="0.2">
      <c r="A56" s="207"/>
      <c r="B56" s="208"/>
      <c r="C56" s="142"/>
      <c r="D56" s="83"/>
      <c r="E56" s="40" t="str">
        <f>IF(C56=0,"",#REF!*C56)</f>
        <v/>
      </c>
      <c r="G56"/>
    </row>
    <row r="57" spans="1:7" x14ac:dyDescent="0.2">
      <c r="A57" s="207"/>
      <c r="B57" s="208"/>
      <c r="C57" s="142"/>
      <c r="D57" s="83"/>
      <c r="E57" s="40" t="str">
        <f>IF(C57=0,"",#REF!*C57)</f>
        <v/>
      </c>
      <c r="G57"/>
    </row>
    <row r="58" spans="1:7" ht="15.95" customHeight="1" thickBot="1" x14ac:dyDescent="0.25">
      <c r="A58" s="36" t="s">
        <v>89</v>
      </c>
      <c r="B58" s="33"/>
      <c r="C58" s="103">
        <f>SUM(C55:C57)</f>
        <v>0</v>
      </c>
      <c r="D58" s="103">
        <f>SUM(D55:D57)</f>
        <v>0</v>
      </c>
      <c r="E58" s="104">
        <f>SUM(E55:E57)</f>
        <v>0</v>
      </c>
      <c r="G58"/>
    </row>
    <row r="59" spans="1:7" ht="15.95" customHeight="1" thickBot="1" x14ac:dyDescent="0.25">
      <c r="A59" s="34"/>
      <c r="B59" s="34"/>
      <c r="C59" s="152"/>
      <c r="D59" s="21"/>
      <c r="E59" s="41"/>
      <c r="G59"/>
    </row>
    <row r="60" spans="1:7" x14ac:dyDescent="0.2">
      <c r="A60" s="52" t="s">
        <v>90</v>
      </c>
      <c r="B60" s="55"/>
      <c r="C60" s="153">
        <f>C15+C24+C31+C38+C47+C53+C58</f>
        <v>0</v>
      </c>
      <c r="D60" s="153">
        <f t="shared" ref="D60:E60" si="5">D15+D24+D31+D38+D47+D53+D58</f>
        <v>0</v>
      </c>
      <c r="E60" s="153">
        <f t="shared" si="5"/>
        <v>0</v>
      </c>
      <c r="F60" s="41"/>
      <c r="G60" s="81"/>
    </row>
    <row r="61" spans="1:7" x14ac:dyDescent="0.2">
      <c r="A61" s="53" t="s">
        <v>91</v>
      </c>
      <c r="B61" s="154"/>
      <c r="C61" s="125">
        <f>Admin!D33</f>
        <v>0</v>
      </c>
      <c r="D61" s="125">
        <f>Admin!F33</f>
        <v>0</v>
      </c>
      <c r="E61" s="121"/>
      <c r="F61" s="41"/>
      <c r="G61" s="81"/>
    </row>
    <row r="62" spans="1:7" ht="18" customHeight="1" thickBot="1" x14ac:dyDescent="0.25">
      <c r="A62" s="54" t="s">
        <v>92</v>
      </c>
      <c r="B62" s="155"/>
      <c r="C62" s="122">
        <f>SUM(C60:C61)</f>
        <v>0</v>
      </c>
      <c r="D62" s="123">
        <f>SUM(D60:D61)</f>
        <v>0</v>
      </c>
      <c r="E62" s="124">
        <f>SUM(E60:E61)</f>
        <v>0</v>
      </c>
      <c r="F62" s="41"/>
      <c r="G62" s="81"/>
    </row>
    <row r="67" spans="5:5" x14ac:dyDescent="0.2">
      <c r="E67" s="41"/>
    </row>
  </sheetData>
  <mergeCells count="23">
    <mergeCell ref="A48:B48"/>
    <mergeCell ref="A56:B56"/>
    <mergeCell ref="A57:B57"/>
    <mergeCell ref="A5:B5"/>
    <mergeCell ref="A37:B37"/>
    <mergeCell ref="A46:B46"/>
    <mergeCell ref="A52:B52"/>
    <mergeCell ref="C48:D48"/>
    <mergeCell ref="A54:B54"/>
    <mergeCell ref="C54:D54"/>
    <mergeCell ref="A1:E1"/>
    <mergeCell ref="A2:E2"/>
    <mergeCell ref="A4:D4"/>
    <mergeCell ref="A6:B6"/>
    <mergeCell ref="A16:B16"/>
    <mergeCell ref="A25:B25"/>
    <mergeCell ref="C25:D25"/>
    <mergeCell ref="C16:D16"/>
    <mergeCell ref="C6:D6"/>
    <mergeCell ref="A32:B32"/>
    <mergeCell ref="C32:D32"/>
    <mergeCell ref="A39:B39"/>
    <mergeCell ref="C39:D39"/>
  </mergeCells>
  <phoneticPr fontId="2" type="noConversion"/>
  <printOptions horizontalCentered="1" verticalCentered="1"/>
  <pageMargins left="0.25" right="0.25" top="0.25" bottom="0.25" header="0.3" footer="0.3"/>
  <pageSetup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6"/>
  <sheetViews>
    <sheetView topLeftCell="A40" workbookViewId="0">
      <selection activeCell="D56" sqref="D56"/>
    </sheetView>
  </sheetViews>
  <sheetFormatPr defaultColWidth="9.140625" defaultRowHeight="12.75" x14ac:dyDescent="0.2"/>
  <cols>
    <col min="1" max="1" width="32.85546875" style="28" customWidth="1"/>
    <col min="2" max="2" width="11.28515625" style="28" bestFit="1" customWidth="1"/>
    <col min="3" max="3" width="10.28515625" style="28" bestFit="1" customWidth="1"/>
    <col min="4" max="4" width="11.28515625" style="28" customWidth="1"/>
    <col min="5" max="5" width="11.28515625" style="28" bestFit="1" customWidth="1"/>
    <col min="6" max="6" width="9.7109375" style="28" customWidth="1"/>
    <col min="7" max="7" width="10.28515625" style="28" bestFit="1" customWidth="1"/>
    <col min="8" max="8" width="10.85546875" style="28" bestFit="1" customWidth="1"/>
    <col min="9" max="9" width="11.28515625" style="28" customWidth="1"/>
    <col min="10" max="10" width="12" style="28" customWidth="1"/>
    <col min="11" max="11" width="0.85546875" style="28" customWidth="1"/>
    <col min="12" max="12" width="12.85546875" style="28" bestFit="1" customWidth="1"/>
    <col min="13" max="13" width="9.140625" style="28"/>
    <col min="14" max="14" width="14.28515625" style="28" customWidth="1"/>
    <col min="15" max="16384" width="9.140625" style="28"/>
  </cols>
  <sheetData>
    <row r="1" spans="1:14" ht="14.25" x14ac:dyDescent="0.2">
      <c r="A1" s="213" t="str">
        <f>'Proposed Budget'!A1</f>
        <v>Communities Connected for Kids, Inc.</v>
      </c>
      <c r="B1" s="213"/>
      <c r="C1" s="213"/>
      <c r="D1" s="213"/>
      <c r="E1" s="213"/>
      <c r="F1" s="213"/>
      <c r="G1" s="213"/>
      <c r="H1" s="213"/>
      <c r="I1" s="213"/>
      <c r="J1" s="213"/>
      <c r="K1" s="130"/>
      <c r="L1" s="130"/>
      <c r="M1" s="130"/>
      <c r="N1" s="130"/>
    </row>
    <row r="2" spans="1:14" ht="14.25" x14ac:dyDescent="0.2">
      <c r="A2" s="213"/>
      <c r="B2" s="213"/>
      <c r="C2" s="213"/>
      <c r="D2" s="213"/>
      <c r="E2" s="213"/>
      <c r="F2" s="213"/>
      <c r="G2" s="213"/>
      <c r="H2" s="213"/>
      <c r="I2" s="213"/>
      <c r="J2" s="213"/>
      <c r="K2" s="130"/>
      <c r="L2" s="130"/>
      <c r="M2" s="130"/>
      <c r="N2" s="130"/>
    </row>
    <row r="3" spans="1:14" x14ac:dyDescent="0.2">
      <c r="A3" s="214" t="str">
        <f>'Proposed Budget'!A4</f>
        <v>Provider Name:</v>
      </c>
      <c r="B3" s="214"/>
      <c r="C3" s="214"/>
      <c r="D3" s="214"/>
      <c r="E3" s="130"/>
      <c r="F3" s="130"/>
      <c r="G3" s="130"/>
      <c r="H3" s="130"/>
      <c r="I3" s="130"/>
      <c r="J3" s="130"/>
      <c r="K3" s="130"/>
      <c r="L3" s="130"/>
      <c r="M3" s="130"/>
      <c r="N3" s="130"/>
    </row>
    <row r="4" spans="1:14" x14ac:dyDescent="0.2">
      <c r="A4" s="156"/>
      <c r="B4" s="130"/>
      <c r="C4" s="130"/>
      <c r="D4" s="130"/>
      <c r="E4" s="130"/>
      <c r="F4" s="130"/>
      <c r="G4" s="157"/>
      <c r="H4" s="130"/>
      <c r="I4" s="130"/>
      <c r="J4" s="130"/>
      <c r="K4" s="130"/>
      <c r="L4" s="130"/>
      <c r="M4" s="130"/>
      <c r="N4" s="130"/>
    </row>
    <row r="5" spans="1:14" ht="12.75" customHeight="1" thickBot="1" x14ac:dyDescent="0.3">
      <c r="A5" s="56"/>
      <c r="B5" s="158"/>
      <c r="C5" s="158"/>
      <c r="D5" s="23"/>
      <c r="E5" s="24"/>
      <c r="F5" s="57"/>
      <c r="G5" s="159"/>
      <c r="H5" s="25"/>
      <c r="I5" s="26"/>
      <c r="J5" s="160"/>
      <c r="K5" s="161"/>
      <c r="L5" s="26"/>
      <c r="M5" s="27"/>
      <c r="N5" s="162"/>
    </row>
    <row r="6" spans="1:14" s="63" customFormat="1" ht="25.5" x14ac:dyDescent="0.25">
      <c r="A6" s="56" t="s">
        <v>93</v>
      </c>
      <c r="B6" s="58"/>
      <c r="C6" s="59"/>
      <c r="D6" s="58"/>
      <c r="E6" s="60" t="s">
        <v>94</v>
      </c>
      <c r="F6" s="61" t="s">
        <v>94</v>
      </c>
      <c r="G6" s="61" t="s">
        <v>94</v>
      </c>
      <c r="H6" s="61" t="s">
        <v>94</v>
      </c>
      <c r="I6" s="61" t="s">
        <v>94</v>
      </c>
      <c r="J6" s="163"/>
      <c r="K6" s="164"/>
      <c r="L6" s="164"/>
      <c r="M6" s="164"/>
      <c r="N6" s="164"/>
    </row>
    <row r="7" spans="1:14" ht="13.5" thickBot="1" x14ac:dyDescent="0.25">
      <c r="A7" s="160"/>
      <c r="B7" s="165"/>
      <c r="C7" s="166"/>
      <c r="D7" s="165"/>
      <c r="E7" s="167">
        <v>7.6499999999999999E-2</v>
      </c>
      <c r="F7" s="168">
        <v>3.5000000000000001E-3</v>
      </c>
      <c r="G7" s="168">
        <v>8.0000000000000002E-3</v>
      </c>
      <c r="H7" s="168">
        <v>0.03</v>
      </c>
      <c r="I7" s="169">
        <v>0.14910000000000001</v>
      </c>
      <c r="J7" s="170"/>
      <c r="K7" s="130"/>
      <c r="L7" s="130"/>
      <c r="M7" s="130"/>
      <c r="N7" s="130"/>
    </row>
    <row r="8" spans="1:14" ht="39" thickBot="1" x14ac:dyDescent="0.25">
      <c r="A8" s="64" t="s">
        <v>95</v>
      </c>
      <c r="B8" s="65" t="s">
        <v>96</v>
      </c>
      <c r="C8" s="66" t="s">
        <v>97</v>
      </c>
      <c r="D8" s="65" t="s">
        <v>98</v>
      </c>
      <c r="E8" s="65" t="s">
        <v>99</v>
      </c>
      <c r="F8" s="65" t="s">
        <v>100</v>
      </c>
      <c r="G8" s="65" t="s">
        <v>101</v>
      </c>
      <c r="H8" s="67" t="s">
        <v>102</v>
      </c>
      <c r="I8" s="65" t="s">
        <v>103</v>
      </c>
      <c r="J8" s="68" t="s">
        <v>104</v>
      </c>
      <c r="K8" s="130"/>
      <c r="L8" s="69"/>
      <c r="M8" s="130"/>
      <c r="N8" s="130"/>
    </row>
    <row r="9" spans="1:14" ht="6" customHeight="1" thickBot="1" x14ac:dyDescent="0.25">
      <c r="A9" s="171"/>
      <c r="B9" s="172"/>
      <c r="C9" s="173"/>
      <c r="D9" s="172"/>
      <c r="E9" s="174"/>
      <c r="F9" s="171"/>
      <c r="G9" s="174"/>
      <c r="H9" s="174"/>
      <c r="I9" s="174"/>
      <c r="J9" s="174"/>
      <c r="K9" s="130"/>
      <c r="L9" s="130"/>
      <c r="M9" s="130"/>
      <c r="N9" s="130"/>
    </row>
    <row r="10" spans="1:14" x14ac:dyDescent="0.2">
      <c r="A10" s="175"/>
      <c r="B10" s="176"/>
      <c r="C10" s="176"/>
      <c r="D10" s="177">
        <f t="shared" ref="D10:D55" si="0">B10*C10</f>
        <v>0</v>
      </c>
      <c r="E10" s="178">
        <f>D10*$E$7</f>
        <v>0</v>
      </c>
      <c r="F10" s="179">
        <f>D10*$F$7</f>
        <v>0</v>
      </c>
      <c r="G10" s="179">
        <f>G$7*D10</f>
        <v>0</v>
      </c>
      <c r="H10" s="179">
        <f>H$7*D10</f>
        <v>0</v>
      </c>
      <c r="I10" s="179">
        <f>I$7*D10</f>
        <v>0</v>
      </c>
      <c r="J10" s="180">
        <f>SUM(D10:I10)</f>
        <v>0</v>
      </c>
      <c r="K10" s="130"/>
      <c r="L10" s="181"/>
      <c r="M10" s="130"/>
      <c r="N10" s="130"/>
    </row>
    <row r="11" spans="1:14" x14ac:dyDescent="0.2">
      <c r="A11" s="182"/>
      <c r="B11" s="110"/>
      <c r="C11" s="110"/>
      <c r="D11" s="177">
        <f t="shared" si="0"/>
        <v>0</v>
      </c>
      <c r="E11" s="178">
        <f t="shared" ref="E11:E55" si="1">D11*$E$7</f>
        <v>0</v>
      </c>
      <c r="F11" s="178">
        <f>D11*$F$7</f>
        <v>0</v>
      </c>
      <c r="G11" s="178">
        <f>B11*$G$7</f>
        <v>0</v>
      </c>
      <c r="H11" s="178">
        <f>$H$7*D11</f>
        <v>0</v>
      </c>
      <c r="I11" s="178">
        <f>$I$7*D11</f>
        <v>0</v>
      </c>
      <c r="J11" s="183">
        <f t="shared" ref="J11:J55" si="2">SUM(D11:I11)</f>
        <v>0</v>
      </c>
      <c r="K11" s="130"/>
      <c r="L11" s="181"/>
      <c r="M11" s="130"/>
      <c r="N11" s="130"/>
    </row>
    <row r="12" spans="1:14" x14ac:dyDescent="0.2">
      <c r="A12" s="182"/>
      <c r="B12" s="110"/>
      <c r="C12" s="110"/>
      <c r="D12" s="177">
        <f t="shared" si="0"/>
        <v>0</v>
      </c>
      <c r="E12" s="178">
        <f t="shared" si="1"/>
        <v>0</v>
      </c>
      <c r="F12" s="178">
        <f t="shared" ref="F12:F55" si="3">D12*$F$7</f>
        <v>0</v>
      </c>
      <c r="G12" s="178">
        <f t="shared" ref="G12:G55" si="4">B12*$G$7</f>
        <v>0</v>
      </c>
      <c r="H12" s="178">
        <f t="shared" ref="H12:H55" si="5">$H$7*D12</f>
        <v>0</v>
      </c>
      <c r="I12" s="178">
        <f t="shared" ref="I12:I55" si="6">$I$7*D12</f>
        <v>0</v>
      </c>
      <c r="J12" s="183">
        <f t="shared" ref="J12:J50" si="7">SUM(D12:I12)</f>
        <v>0</v>
      </c>
      <c r="K12" s="130"/>
      <c r="L12" s="181"/>
      <c r="M12" s="130"/>
      <c r="N12" s="130"/>
    </row>
    <row r="13" spans="1:14" x14ac:dyDescent="0.2">
      <c r="A13" s="182"/>
      <c r="B13" s="110"/>
      <c r="C13" s="110"/>
      <c r="D13" s="177">
        <f t="shared" si="0"/>
        <v>0</v>
      </c>
      <c r="E13" s="178">
        <f t="shared" si="1"/>
        <v>0</v>
      </c>
      <c r="F13" s="178">
        <f t="shared" si="3"/>
        <v>0</v>
      </c>
      <c r="G13" s="178">
        <f t="shared" si="4"/>
        <v>0</v>
      </c>
      <c r="H13" s="178">
        <f t="shared" si="5"/>
        <v>0</v>
      </c>
      <c r="I13" s="178">
        <f t="shared" si="6"/>
        <v>0</v>
      </c>
      <c r="J13" s="183">
        <f t="shared" si="7"/>
        <v>0</v>
      </c>
      <c r="K13" s="130"/>
      <c r="L13" s="181"/>
      <c r="M13" s="130"/>
      <c r="N13" s="130"/>
    </row>
    <row r="14" spans="1:14" x14ac:dyDescent="0.2">
      <c r="A14" s="182"/>
      <c r="B14" s="110"/>
      <c r="C14" s="110"/>
      <c r="D14" s="177">
        <f t="shared" si="0"/>
        <v>0</v>
      </c>
      <c r="E14" s="178">
        <f t="shared" si="1"/>
        <v>0</v>
      </c>
      <c r="F14" s="178">
        <f t="shared" si="3"/>
        <v>0</v>
      </c>
      <c r="G14" s="178">
        <f t="shared" si="4"/>
        <v>0</v>
      </c>
      <c r="H14" s="178">
        <f t="shared" si="5"/>
        <v>0</v>
      </c>
      <c r="I14" s="178">
        <f t="shared" si="6"/>
        <v>0</v>
      </c>
      <c r="J14" s="183">
        <f t="shared" ref="J14:J41" si="8">SUM(D14:I14)</f>
        <v>0</v>
      </c>
      <c r="K14" s="130"/>
      <c r="L14" s="181"/>
      <c r="M14" s="130"/>
      <c r="N14" s="130"/>
    </row>
    <row r="15" spans="1:14" x14ac:dyDescent="0.2">
      <c r="A15" s="182"/>
      <c r="B15" s="110"/>
      <c r="C15" s="110"/>
      <c r="D15" s="177">
        <f t="shared" ref="D15:D51" si="9">B15*C15</f>
        <v>0</v>
      </c>
      <c r="E15" s="178">
        <f t="shared" si="1"/>
        <v>0</v>
      </c>
      <c r="F15" s="178">
        <f t="shared" si="3"/>
        <v>0</v>
      </c>
      <c r="G15" s="178">
        <f t="shared" si="4"/>
        <v>0</v>
      </c>
      <c r="H15" s="178">
        <f t="shared" si="5"/>
        <v>0</v>
      </c>
      <c r="I15" s="178">
        <f t="shared" si="6"/>
        <v>0</v>
      </c>
      <c r="J15" s="183">
        <f t="shared" si="8"/>
        <v>0</v>
      </c>
      <c r="K15" s="130"/>
      <c r="L15" s="181"/>
      <c r="M15" s="130"/>
      <c r="N15" s="130"/>
    </row>
    <row r="16" spans="1:14" x14ac:dyDescent="0.2">
      <c r="A16" s="182"/>
      <c r="B16" s="110"/>
      <c r="C16" s="110"/>
      <c r="D16" s="177">
        <f t="shared" si="0"/>
        <v>0</v>
      </c>
      <c r="E16" s="178">
        <f t="shared" si="1"/>
        <v>0</v>
      </c>
      <c r="F16" s="178">
        <f t="shared" si="3"/>
        <v>0</v>
      </c>
      <c r="G16" s="178">
        <f t="shared" si="4"/>
        <v>0</v>
      </c>
      <c r="H16" s="178">
        <f t="shared" si="5"/>
        <v>0</v>
      </c>
      <c r="I16" s="178">
        <f t="shared" si="6"/>
        <v>0</v>
      </c>
      <c r="J16" s="183">
        <f t="shared" si="8"/>
        <v>0</v>
      </c>
      <c r="K16" s="130"/>
      <c r="L16" s="181"/>
      <c r="M16" s="130"/>
      <c r="N16" s="130"/>
    </row>
    <row r="17" spans="1:12" x14ac:dyDescent="0.2">
      <c r="A17" s="182"/>
      <c r="B17" s="110"/>
      <c r="C17" s="110"/>
      <c r="D17" s="177">
        <f t="shared" si="0"/>
        <v>0</v>
      </c>
      <c r="E17" s="178">
        <f t="shared" si="1"/>
        <v>0</v>
      </c>
      <c r="F17" s="178">
        <f t="shared" si="3"/>
        <v>0</v>
      </c>
      <c r="G17" s="178">
        <f t="shared" si="4"/>
        <v>0</v>
      </c>
      <c r="H17" s="178">
        <f t="shared" si="5"/>
        <v>0</v>
      </c>
      <c r="I17" s="178">
        <f t="shared" si="6"/>
        <v>0</v>
      </c>
      <c r="J17" s="183">
        <f t="shared" si="8"/>
        <v>0</v>
      </c>
      <c r="K17" s="130"/>
      <c r="L17" s="181"/>
    </row>
    <row r="18" spans="1:12" x14ac:dyDescent="0.2">
      <c r="A18" s="182"/>
      <c r="B18" s="110"/>
      <c r="C18" s="110"/>
      <c r="D18" s="177">
        <f t="shared" si="0"/>
        <v>0</v>
      </c>
      <c r="E18" s="178">
        <f t="shared" si="1"/>
        <v>0</v>
      </c>
      <c r="F18" s="178">
        <f t="shared" si="3"/>
        <v>0</v>
      </c>
      <c r="G18" s="178">
        <f t="shared" si="4"/>
        <v>0</v>
      </c>
      <c r="H18" s="178">
        <f t="shared" si="5"/>
        <v>0</v>
      </c>
      <c r="I18" s="178">
        <f t="shared" si="6"/>
        <v>0</v>
      </c>
      <c r="J18" s="183">
        <f t="shared" si="8"/>
        <v>0</v>
      </c>
      <c r="K18" s="130"/>
      <c r="L18" s="181"/>
    </row>
    <row r="19" spans="1:12" x14ac:dyDescent="0.2">
      <c r="A19" s="182"/>
      <c r="B19" s="110"/>
      <c r="C19" s="110"/>
      <c r="D19" s="177">
        <f t="shared" si="0"/>
        <v>0</v>
      </c>
      <c r="E19" s="178">
        <f t="shared" si="1"/>
        <v>0</v>
      </c>
      <c r="F19" s="178">
        <f t="shared" si="3"/>
        <v>0</v>
      </c>
      <c r="G19" s="178">
        <f t="shared" si="4"/>
        <v>0</v>
      </c>
      <c r="H19" s="178">
        <f t="shared" si="5"/>
        <v>0</v>
      </c>
      <c r="I19" s="178">
        <f t="shared" si="6"/>
        <v>0</v>
      </c>
      <c r="J19" s="183">
        <f t="shared" si="8"/>
        <v>0</v>
      </c>
      <c r="K19" s="130"/>
      <c r="L19" s="181"/>
    </row>
    <row r="20" spans="1:12" x14ac:dyDescent="0.2">
      <c r="A20" s="182"/>
      <c r="B20" s="110"/>
      <c r="C20" s="110"/>
      <c r="D20" s="177">
        <f t="shared" si="0"/>
        <v>0</v>
      </c>
      <c r="E20" s="178">
        <f t="shared" si="1"/>
        <v>0</v>
      </c>
      <c r="F20" s="178">
        <f t="shared" si="3"/>
        <v>0</v>
      </c>
      <c r="G20" s="178">
        <f t="shared" si="4"/>
        <v>0</v>
      </c>
      <c r="H20" s="178">
        <f t="shared" si="5"/>
        <v>0</v>
      </c>
      <c r="I20" s="178">
        <f t="shared" si="6"/>
        <v>0</v>
      </c>
      <c r="J20" s="183">
        <f t="shared" si="8"/>
        <v>0</v>
      </c>
      <c r="K20" s="130"/>
      <c r="L20" s="181"/>
    </row>
    <row r="21" spans="1:12" x14ac:dyDescent="0.2">
      <c r="A21" s="182"/>
      <c r="B21" s="110"/>
      <c r="C21" s="110"/>
      <c r="D21" s="177">
        <f t="shared" si="9"/>
        <v>0</v>
      </c>
      <c r="E21" s="178">
        <f t="shared" si="1"/>
        <v>0</v>
      </c>
      <c r="F21" s="178">
        <f t="shared" si="3"/>
        <v>0</v>
      </c>
      <c r="G21" s="178">
        <f t="shared" si="4"/>
        <v>0</v>
      </c>
      <c r="H21" s="178">
        <f t="shared" si="5"/>
        <v>0</v>
      </c>
      <c r="I21" s="178">
        <f t="shared" si="6"/>
        <v>0</v>
      </c>
      <c r="J21" s="183">
        <f t="shared" si="8"/>
        <v>0</v>
      </c>
      <c r="K21" s="130"/>
      <c r="L21" s="181"/>
    </row>
    <row r="22" spans="1:12" x14ac:dyDescent="0.2">
      <c r="A22" s="182"/>
      <c r="B22" s="110"/>
      <c r="C22" s="110"/>
      <c r="D22" s="177">
        <f t="shared" si="0"/>
        <v>0</v>
      </c>
      <c r="E22" s="178">
        <f t="shared" si="1"/>
        <v>0</v>
      </c>
      <c r="F22" s="178">
        <f t="shared" si="3"/>
        <v>0</v>
      </c>
      <c r="G22" s="178">
        <f t="shared" si="4"/>
        <v>0</v>
      </c>
      <c r="H22" s="178">
        <f t="shared" si="5"/>
        <v>0</v>
      </c>
      <c r="I22" s="178">
        <f t="shared" si="6"/>
        <v>0</v>
      </c>
      <c r="J22" s="183">
        <f t="shared" si="8"/>
        <v>0</v>
      </c>
      <c r="K22" s="130"/>
      <c r="L22" s="181"/>
    </row>
    <row r="23" spans="1:12" x14ac:dyDescent="0.2">
      <c r="A23" s="182"/>
      <c r="B23" s="110"/>
      <c r="C23" s="110"/>
      <c r="D23" s="177">
        <f t="shared" si="0"/>
        <v>0</v>
      </c>
      <c r="E23" s="178">
        <f t="shared" si="1"/>
        <v>0</v>
      </c>
      <c r="F23" s="178">
        <f t="shared" si="3"/>
        <v>0</v>
      </c>
      <c r="G23" s="178">
        <f t="shared" si="4"/>
        <v>0</v>
      </c>
      <c r="H23" s="178">
        <f t="shared" si="5"/>
        <v>0</v>
      </c>
      <c r="I23" s="178">
        <f t="shared" si="6"/>
        <v>0</v>
      </c>
      <c r="J23" s="183">
        <f t="shared" si="8"/>
        <v>0</v>
      </c>
      <c r="K23" s="130"/>
      <c r="L23" s="181"/>
    </row>
    <row r="24" spans="1:12" x14ac:dyDescent="0.2">
      <c r="A24" s="182"/>
      <c r="B24" s="110"/>
      <c r="C24" s="110"/>
      <c r="D24" s="177">
        <f t="shared" si="0"/>
        <v>0</v>
      </c>
      <c r="E24" s="178">
        <f t="shared" si="1"/>
        <v>0</v>
      </c>
      <c r="F24" s="178">
        <f t="shared" si="3"/>
        <v>0</v>
      </c>
      <c r="G24" s="178">
        <f t="shared" si="4"/>
        <v>0</v>
      </c>
      <c r="H24" s="178">
        <f t="shared" si="5"/>
        <v>0</v>
      </c>
      <c r="I24" s="178">
        <f t="shared" si="6"/>
        <v>0</v>
      </c>
      <c r="J24" s="183">
        <f t="shared" si="8"/>
        <v>0</v>
      </c>
      <c r="K24" s="130"/>
      <c r="L24" s="181"/>
    </row>
    <row r="25" spans="1:12" x14ac:dyDescent="0.2">
      <c r="A25" s="182"/>
      <c r="B25" s="110"/>
      <c r="C25" s="110"/>
      <c r="D25" s="177">
        <f t="shared" si="0"/>
        <v>0</v>
      </c>
      <c r="E25" s="178">
        <f t="shared" si="1"/>
        <v>0</v>
      </c>
      <c r="F25" s="178">
        <f t="shared" si="3"/>
        <v>0</v>
      </c>
      <c r="G25" s="178">
        <f t="shared" si="4"/>
        <v>0</v>
      </c>
      <c r="H25" s="178">
        <f t="shared" si="5"/>
        <v>0</v>
      </c>
      <c r="I25" s="178">
        <f t="shared" si="6"/>
        <v>0</v>
      </c>
      <c r="J25" s="183">
        <f t="shared" si="8"/>
        <v>0</v>
      </c>
      <c r="K25" s="130"/>
      <c r="L25" s="181"/>
    </row>
    <row r="26" spans="1:12" x14ac:dyDescent="0.2">
      <c r="A26" s="182"/>
      <c r="B26" s="110"/>
      <c r="C26" s="110"/>
      <c r="D26" s="177">
        <f t="shared" si="0"/>
        <v>0</v>
      </c>
      <c r="E26" s="178">
        <f t="shared" si="1"/>
        <v>0</v>
      </c>
      <c r="F26" s="178">
        <f t="shared" si="3"/>
        <v>0</v>
      </c>
      <c r="G26" s="178">
        <f t="shared" si="4"/>
        <v>0</v>
      </c>
      <c r="H26" s="178">
        <f t="shared" si="5"/>
        <v>0</v>
      </c>
      <c r="I26" s="178">
        <f t="shared" si="6"/>
        <v>0</v>
      </c>
      <c r="J26" s="183">
        <f t="shared" si="8"/>
        <v>0</v>
      </c>
      <c r="K26" s="130"/>
      <c r="L26" s="181"/>
    </row>
    <row r="27" spans="1:12" x14ac:dyDescent="0.2">
      <c r="A27" s="182"/>
      <c r="B27" s="110"/>
      <c r="C27" s="110"/>
      <c r="D27" s="177">
        <f t="shared" si="9"/>
        <v>0</v>
      </c>
      <c r="E27" s="178">
        <f t="shared" si="1"/>
        <v>0</v>
      </c>
      <c r="F27" s="178">
        <f t="shared" si="3"/>
        <v>0</v>
      </c>
      <c r="G27" s="178">
        <f t="shared" si="4"/>
        <v>0</v>
      </c>
      <c r="H27" s="178">
        <f t="shared" si="5"/>
        <v>0</v>
      </c>
      <c r="I27" s="178">
        <f t="shared" si="6"/>
        <v>0</v>
      </c>
      <c r="J27" s="183">
        <f t="shared" si="8"/>
        <v>0</v>
      </c>
      <c r="K27" s="130"/>
      <c r="L27" s="181"/>
    </row>
    <row r="28" spans="1:12" x14ac:dyDescent="0.2">
      <c r="A28" s="182"/>
      <c r="B28" s="110"/>
      <c r="C28" s="110"/>
      <c r="D28" s="177">
        <f t="shared" si="0"/>
        <v>0</v>
      </c>
      <c r="E28" s="178">
        <f t="shared" si="1"/>
        <v>0</v>
      </c>
      <c r="F28" s="178">
        <f t="shared" si="3"/>
        <v>0</v>
      </c>
      <c r="G28" s="178">
        <f t="shared" si="4"/>
        <v>0</v>
      </c>
      <c r="H28" s="178">
        <f t="shared" si="5"/>
        <v>0</v>
      </c>
      <c r="I28" s="178">
        <f t="shared" si="6"/>
        <v>0</v>
      </c>
      <c r="J28" s="183">
        <f t="shared" si="8"/>
        <v>0</v>
      </c>
      <c r="K28" s="130"/>
      <c r="L28" s="181"/>
    </row>
    <row r="29" spans="1:12" x14ac:dyDescent="0.2">
      <c r="A29" s="182"/>
      <c r="B29" s="110"/>
      <c r="C29" s="110"/>
      <c r="D29" s="177">
        <f t="shared" si="0"/>
        <v>0</v>
      </c>
      <c r="E29" s="178">
        <f t="shared" si="1"/>
        <v>0</v>
      </c>
      <c r="F29" s="178">
        <f t="shared" si="3"/>
        <v>0</v>
      </c>
      <c r="G29" s="178">
        <f t="shared" si="4"/>
        <v>0</v>
      </c>
      <c r="H29" s="178">
        <f t="shared" si="5"/>
        <v>0</v>
      </c>
      <c r="I29" s="178">
        <f t="shared" si="6"/>
        <v>0</v>
      </c>
      <c r="J29" s="183">
        <f t="shared" si="8"/>
        <v>0</v>
      </c>
      <c r="K29" s="130"/>
      <c r="L29" s="181"/>
    </row>
    <row r="30" spans="1:12" x14ac:dyDescent="0.2">
      <c r="A30" s="182"/>
      <c r="B30" s="110"/>
      <c r="C30" s="110"/>
      <c r="D30" s="177">
        <f t="shared" si="0"/>
        <v>0</v>
      </c>
      <c r="E30" s="178">
        <f t="shared" si="1"/>
        <v>0</v>
      </c>
      <c r="F30" s="178">
        <f t="shared" si="3"/>
        <v>0</v>
      </c>
      <c r="G30" s="178">
        <f t="shared" si="4"/>
        <v>0</v>
      </c>
      <c r="H30" s="178">
        <f t="shared" si="5"/>
        <v>0</v>
      </c>
      <c r="I30" s="178">
        <f t="shared" si="6"/>
        <v>0</v>
      </c>
      <c r="J30" s="183">
        <f t="shared" si="8"/>
        <v>0</v>
      </c>
      <c r="K30" s="130"/>
      <c r="L30" s="181"/>
    </row>
    <row r="31" spans="1:12" x14ac:dyDescent="0.2">
      <c r="A31" s="182"/>
      <c r="B31" s="110"/>
      <c r="C31" s="110"/>
      <c r="D31" s="177">
        <f t="shared" si="0"/>
        <v>0</v>
      </c>
      <c r="E31" s="178">
        <f t="shared" si="1"/>
        <v>0</v>
      </c>
      <c r="F31" s="178">
        <f t="shared" si="3"/>
        <v>0</v>
      </c>
      <c r="G31" s="178">
        <f t="shared" si="4"/>
        <v>0</v>
      </c>
      <c r="H31" s="178">
        <f t="shared" si="5"/>
        <v>0</v>
      </c>
      <c r="I31" s="178">
        <f t="shared" si="6"/>
        <v>0</v>
      </c>
      <c r="J31" s="183">
        <f t="shared" si="8"/>
        <v>0</v>
      </c>
      <c r="K31" s="130"/>
      <c r="L31" s="181"/>
    </row>
    <row r="32" spans="1:12" x14ac:dyDescent="0.2">
      <c r="A32" s="182"/>
      <c r="B32" s="110"/>
      <c r="C32" s="110"/>
      <c r="D32" s="177">
        <f t="shared" si="0"/>
        <v>0</v>
      </c>
      <c r="E32" s="178">
        <f t="shared" si="1"/>
        <v>0</v>
      </c>
      <c r="F32" s="178">
        <f t="shared" si="3"/>
        <v>0</v>
      </c>
      <c r="G32" s="178">
        <f t="shared" si="4"/>
        <v>0</v>
      </c>
      <c r="H32" s="178">
        <f t="shared" si="5"/>
        <v>0</v>
      </c>
      <c r="I32" s="178">
        <f t="shared" si="6"/>
        <v>0</v>
      </c>
      <c r="J32" s="183">
        <f t="shared" si="8"/>
        <v>0</v>
      </c>
      <c r="K32" s="130"/>
      <c r="L32" s="181"/>
    </row>
    <row r="33" spans="1:12" x14ac:dyDescent="0.2">
      <c r="A33" s="182"/>
      <c r="B33" s="110"/>
      <c r="C33" s="110"/>
      <c r="D33" s="177">
        <f t="shared" si="9"/>
        <v>0</v>
      </c>
      <c r="E33" s="178">
        <f t="shared" si="1"/>
        <v>0</v>
      </c>
      <c r="F33" s="178">
        <f t="shared" si="3"/>
        <v>0</v>
      </c>
      <c r="G33" s="178">
        <f t="shared" si="4"/>
        <v>0</v>
      </c>
      <c r="H33" s="178">
        <f t="shared" si="5"/>
        <v>0</v>
      </c>
      <c r="I33" s="178">
        <f t="shared" si="6"/>
        <v>0</v>
      </c>
      <c r="J33" s="183">
        <f t="shared" si="8"/>
        <v>0</v>
      </c>
      <c r="K33" s="130"/>
      <c r="L33" s="181"/>
    </row>
    <row r="34" spans="1:12" x14ac:dyDescent="0.2">
      <c r="A34" s="182"/>
      <c r="B34" s="110"/>
      <c r="C34" s="110"/>
      <c r="D34" s="177">
        <f t="shared" si="0"/>
        <v>0</v>
      </c>
      <c r="E34" s="178">
        <f t="shared" si="1"/>
        <v>0</v>
      </c>
      <c r="F34" s="178">
        <f t="shared" si="3"/>
        <v>0</v>
      </c>
      <c r="G34" s="178">
        <f t="shared" si="4"/>
        <v>0</v>
      </c>
      <c r="H34" s="178">
        <f t="shared" si="5"/>
        <v>0</v>
      </c>
      <c r="I34" s="178">
        <f t="shared" si="6"/>
        <v>0</v>
      </c>
      <c r="J34" s="183">
        <f t="shared" si="8"/>
        <v>0</v>
      </c>
      <c r="K34" s="130"/>
      <c r="L34" s="181"/>
    </row>
    <row r="35" spans="1:12" x14ac:dyDescent="0.2">
      <c r="A35" s="182"/>
      <c r="B35" s="110"/>
      <c r="C35" s="110"/>
      <c r="D35" s="177">
        <f t="shared" si="0"/>
        <v>0</v>
      </c>
      <c r="E35" s="178">
        <f t="shared" si="1"/>
        <v>0</v>
      </c>
      <c r="F35" s="178">
        <f t="shared" si="3"/>
        <v>0</v>
      </c>
      <c r="G35" s="178">
        <f t="shared" si="4"/>
        <v>0</v>
      </c>
      <c r="H35" s="178">
        <f t="shared" si="5"/>
        <v>0</v>
      </c>
      <c r="I35" s="178">
        <f t="shared" si="6"/>
        <v>0</v>
      </c>
      <c r="J35" s="183">
        <f t="shared" si="8"/>
        <v>0</v>
      </c>
      <c r="K35" s="130"/>
      <c r="L35" s="181"/>
    </row>
    <row r="36" spans="1:12" x14ac:dyDescent="0.2">
      <c r="A36" s="182"/>
      <c r="B36" s="110"/>
      <c r="C36" s="110"/>
      <c r="D36" s="177">
        <f t="shared" si="0"/>
        <v>0</v>
      </c>
      <c r="E36" s="178">
        <f t="shared" si="1"/>
        <v>0</v>
      </c>
      <c r="F36" s="178">
        <f t="shared" si="3"/>
        <v>0</v>
      </c>
      <c r="G36" s="178">
        <f t="shared" si="4"/>
        <v>0</v>
      </c>
      <c r="H36" s="178">
        <f t="shared" si="5"/>
        <v>0</v>
      </c>
      <c r="I36" s="178">
        <f t="shared" si="6"/>
        <v>0</v>
      </c>
      <c r="J36" s="183">
        <f t="shared" si="8"/>
        <v>0</v>
      </c>
      <c r="K36" s="130"/>
      <c r="L36" s="181"/>
    </row>
    <row r="37" spans="1:12" x14ac:dyDescent="0.2">
      <c r="A37" s="182"/>
      <c r="B37" s="110"/>
      <c r="C37" s="110"/>
      <c r="D37" s="177">
        <f t="shared" si="0"/>
        <v>0</v>
      </c>
      <c r="E37" s="178">
        <f t="shared" si="1"/>
        <v>0</v>
      </c>
      <c r="F37" s="178">
        <f t="shared" si="3"/>
        <v>0</v>
      </c>
      <c r="G37" s="178">
        <f t="shared" si="4"/>
        <v>0</v>
      </c>
      <c r="H37" s="178">
        <f t="shared" si="5"/>
        <v>0</v>
      </c>
      <c r="I37" s="178">
        <f t="shared" si="6"/>
        <v>0</v>
      </c>
      <c r="J37" s="183">
        <f t="shared" si="8"/>
        <v>0</v>
      </c>
      <c r="K37" s="130"/>
      <c r="L37" s="181"/>
    </row>
    <row r="38" spans="1:12" x14ac:dyDescent="0.2">
      <c r="A38" s="182"/>
      <c r="B38" s="110"/>
      <c r="C38" s="110"/>
      <c r="D38" s="177">
        <f t="shared" si="0"/>
        <v>0</v>
      </c>
      <c r="E38" s="178">
        <f t="shared" si="1"/>
        <v>0</v>
      </c>
      <c r="F38" s="178">
        <f t="shared" si="3"/>
        <v>0</v>
      </c>
      <c r="G38" s="178">
        <f t="shared" si="4"/>
        <v>0</v>
      </c>
      <c r="H38" s="178">
        <f t="shared" si="5"/>
        <v>0</v>
      </c>
      <c r="I38" s="178">
        <f t="shared" si="6"/>
        <v>0</v>
      </c>
      <c r="J38" s="183">
        <f t="shared" si="8"/>
        <v>0</v>
      </c>
      <c r="K38" s="130"/>
      <c r="L38" s="181"/>
    </row>
    <row r="39" spans="1:12" x14ac:dyDescent="0.2">
      <c r="A39" s="182"/>
      <c r="B39" s="110"/>
      <c r="C39" s="110"/>
      <c r="D39" s="177">
        <f t="shared" si="9"/>
        <v>0</v>
      </c>
      <c r="E39" s="178">
        <f t="shared" si="1"/>
        <v>0</v>
      </c>
      <c r="F39" s="178">
        <f t="shared" si="3"/>
        <v>0</v>
      </c>
      <c r="G39" s="178">
        <f t="shared" si="4"/>
        <v>0</v>
      </c>
      <c r="H39" s="178">
        <f t="shared" si="5"/>
        <v>0</v>
      </c>
      <c r="I39" s="178">
        <f t="shared" si="6"/>
        <v>0</v>
      </c>
      <c r="J39" s="183">
        <f t="shared" si="8"/>
        <v>0</v>
      </c>
      <c r="K39" s="130"/>
      <c r="L39" s="181"/>
    </row>
    <row r="40" spans="1:12" x14ac:dyDescent="0.2">
      <c r="A40" s="182"/>
      <c r="B40" s="110"/>
      <c r="C40" s="110"/>
      <c r="D40" s="177">
        <f t="shared" si="0"/>
        <v>0</v>
      </c>
      <c r="E40" s="178">
        <f t="shared" si="1"/>
        <v>0</v>
      </c>
      <c r="F40" s="178">
        <f t="shared" si="3"/>
        <v>0</v>
      </c>
      <c r="G40" s="178">
        <f t="shared" si="4"/>
        <v>0</v>
      </c>
      <c r="H40" s="178">
        <f t="shared" si="5"/>
        <v>0</v>
      </c>
      <c r="I40" s="178">
        <f t="shared" si="6"/>
        <v>0</v>
      </c>
      <c r="J40" s="183">
        <f t="shared" si="8"/>
        <v>0</v>
      </c>
      <c r="K40" s="130"/>
      <c r="L40" s="181"/>
    </row>
    <row r="41" spans="1:12" x14ac:dyDescent="0.2">
      <c r="A41" s="182"/>
      <c r="B41" s="110"/>
      <c r="C41" s="110"/>
      <c r="D41" s="177">
        <f t="shared" si="0"/>
        <v>0</v>
      </c>
      <c r="E41" s="178">
        <f t="shared" si="1"/>
        <v>0</v>
      </c>
      <c r="F41" s="178">
        <f t="shared" si="3"/>
        <v>0</v>
      </c>
      <c r="G41" s="178">
        <f t="shared" si="4"/>
        <v>0</v>
      </c>
      <c r="H41" s="178">
        <f t="shared" si="5"/>
        <v>0</v>
      </c>
      <c r="I41" s="178">
        <f t="shared" si="6"/>
        <v>0</v>
      </c>
      <c r="J41" s="183">
        <f t="shared" si="8"/>
        <v>0</v>
      </c>
      <c r="K41" s="130"/>
      <c r="L41" s="181"/>
    </row>
    <row r="42" spans="1:12" x14ac:dyDescent="0.2">
      <c r="A42" s="182"/>
      <c r="B42" s="110"/>
      <c r="C42" s="110"/>
      <c r="D42" s="177">
        <f t="shared" si="0"/>
        <v>0</v>
      </c>
      <c r="E42" s="178">
        <f t="shared" si="1"/>
        <v>0</v>
      </c>
      <c r="F42" s="178">
        <f t="shared" si="3"/>
        <v>0</v>
      </c>
      <c r="G42" s="178">
        <f t="shared" si="4"/>
        <v>0</v>
      </c>
      <c r="H42" s="178">
        <f t="shared" si="5"/>
        <v>0</v>
      </c>
      <c r="I42" s="178">
        <f t="shared" si="6"/>
        <v>0</v>
      </c>
      <c r="J42" s="183">
        <f t="shared" si="7"/>
        <v>0</v>
      </c>
      <c r="K42" s="130"/>
      <c r="L42" s="181"/>
    </row>
    <row r="43" spans="1:12" x14ac:dyDescent="0.2">
      <c r="A43" s="182"/>
      <c r="B43" s="110"/>
      <c r="C43" s="110"/>
      <c r="D43" s="177">
        <f t="shared" si="0"/>
        <v>0</v>
      </c>
      <c r="E43" s="178">
        <f t="shared" si="1"/>
        <v>0</v>
      </c>
      <c r="F43" s="178">
        <f t="shared" si="3"/>
        <v>0</v>
      </c>
      <c r="G43" s="178">
        <f t="shared" si="4"/>
        <v>0</v>
      </c>
      <c r="H43" s="178">
        <f t="shared" si="5"/>
        <v>0</v>
      </c>
      <c r="I43" s="178">
        <f t="shared" si="6"/>
        <v>0</v>
      </c>
      <c r="J43" s="183">
        <f t="shared" si="7"/>
        <v>0</v>
      </c>
      <c r="K43" s="130"/>
      <c r="L43" s="181"/>
    </row>
    <row r="44" spans="1:12" x14ac:dyDescent="0.2">
      <c r="A44" s="182"/>
      <c r="B44" s="110"/>
      <c r="C44" s="110"/>
      <c r="D44" s="177">
        <f t="shared" si="0"/>
        <v>0</v>
      </c>
      <c r="E44" s="178">
        <f t="shared" si="1"/>
        <v>0</v>
      </c>
      <c r="F44" s="178">
        <f t="shared" si="3"/>
        <v>0</v>
      </c>
      <c r="G44" s="178">
        <f t="shared" si="4"/>
        <v>0</v>
      </c>
      <c r="H44" s="178">
        <f t="shared" si="5"/>
        <v>0</v>
      </c>
      <c r="I44" s="178">
        <f t="shared" si="6"/>
        <v>0</v>
      </c>
      <c r="J44" s="183">
        <f t="shared" si="7"/>
        <v>0</v>
      </c>
      <c r="K44" s="130"/>
      <c r="L44" s="181"/>
    </row>
    <row r="45" spans="1:12" x14ac:dyDescent="0.2">
      <c r="A45" s="182"/>
      <c r="B45" s="110"/>
      <c r="C45" s="110"/>
      <c r="D45" s="177">
        <f t="shared" si="9"/>
        <v>0</v>
      </c>
      <c r="E45" s="178">
        <f t="shared" si="1"/>
        <v>0</v>
      </c>
      <c r="F45" s="178">
        <f t="shared" si="3"/>
        <v>0</v>
      </c>
      <c r="G45" s="178">
        <f t="shared" si="4"/>
        <v>0</v>
      </c>
      <c r="H45" s="178">
        <f t="shared" si="5"/>
        <v>0</v>
      </c>
      <c r="I45" s="178">
        <f t="shared" si="6"/>
        <v>0</v>
      </c>
      <c r="J45" s="183">
        <f t="shared" si="7"/>
        <v>0</v>
      </c>
      <c r="K45" s="130"/>
      <c r="L45" s="181"/>
    </row>
    <row r="46" spans="1:12" x14ac:dyDescent="0.2">
      <c r="A46" s="182"/>
      <c r="B46" s="110"/>
      <c r="C46" s="110"/>
      <c r="D46" s="177">
        <f t="shared" si="0"/>
        <v>0</v>
      </c>
      <c r="E46" s="178">
        <f t="shared" si="1"/>
        <v>0</v>
      </c>
      <c r="F46" s="178">
        <f t="shared" si="3"/>
        <v>0</v>
      </c>
      <c r="G46" s="178">
        <f t="shared" si="4"/>
        <v>0</v>
      </c>
      <c r="H46" s="178">
        <f t="shared" si="5"/>
        <v>0</v>
      </c>
      <c r="I46" s="178">
        <f t="shared" si="6"/>
        <v>0</v>
      </c>
      <c r="J46" s="183">
        <f t="shared" si="7"/>
        <v>0</v>
      </c>
      <c r="K46" s="130"/>
      <c r="L46" s="181"/>
    </row>
    <row r="47" spans="1:12" x14ac:dyDescent="0.2">
      <c r="A47" s="182"/>
      <c r="B47" s="110"/>
      <c r="C47" s="110"/>
      <c r="D47" s="177">
        <f t="shared" si="0"/>
        <v>0</v>
      </c>
      <c r="E47" s="178">
        <f t="shared" si="1"/>
        <v>0</v>
      </c>
      <c r="F47" s="178">
        <f t="shared" si="3"/>
        <v>0</v>
      </c>
      <c r="G47" s="178">
        <f t="shared" si="4"/>
        <v>0</v>
      </c>
      <c r="H47" s="178">
        <f t="shared" si="5"/>
        <v>0</v>
      </c>
      <c r="I47" s="178">
        <f t="shared" si="6"/>
        <v>0</v>
      </c>
      <c r="J47" s="183">
        <f t="shared" si="7"/>
        <v>0</v>
      </c>
      <c r="K47" s="130"/>
      <c r="L47" s="181"/>
    </row>
    <row r="48" spans="1:12" x14ac:dyDescent="0.2">
      <c r="A48" s="182"/>
      <c r="B48" s="110"/>
      <c r="C48" s="110"/>
      <c r="D48" s="177">
        <f t="shared" si="0"/>
        <v>0</v>
      </c>
      <c r="E48" s="178">
        <f t="shared" si="1"/>
        <v>0</v>
      </c>
      <c r="F48" s="178">
        <f t="shared" si="3"/>
        <v>0</v>
      </c>
      <c r="G48" s="178">
        <f t="shared" si="4"/>
        <v>0</v>
      </c>
      <c r="H48" s="178">
        <f t="shared" si="5"/>
        <v>0</v>
      </c>
      <c r="I48" s="178">
        <f t="shared" si="6"/>
        <v>0</v>
      </c>
      <c r="J48" s="183">
        <f t="shared" si="7"/>
        <v>0</v>
      </c>
      <c r="K48" s="130"/>
      <c r="L48" s="181"/>
    </row>
    <row r="49" spans="1:14" x14ac:dyDescent="0.2">
      <c r="A49" s="182"/>
      <c r="B49" s="110"/>
      <c r="C49" s="110"/>
      <c r="D49" s="177">
        <f t="shared" si="0"/>
        <v>0</v>
      </c>
      <c r="E49" s="178">
        <f t="shared" si="1"/>
        <v>0</v>
      </c>
      <c r="F49" s="178">
        <f t="shared" si="3"/>
        <v>0</v>
      </c>
      <c r="G49" s="178">
        <f t="shared" si="4"/>
        <v>0</v>
      </c>
      <c r="H49" s="178">
        <f t="shared" si="5"/>
        <v>0</v>
      </c>
      <c r="I49" s="178">
        <f t="shared" si="6"/>
        <v>0</v>
      </c>
      <c r="J49" s="183">
        <f t="shared" si="7"/>
        <v>0</v>
      </c>
      <c r="K49" s="130"/>
      <c r="L49" s="181"/>
      <c r="M49" s="130"/>
      <c r="N49" s="130"/>
    </row>
    <row r="50" spans="1:14" x14ac:dyDescent="0.2">
      <c r="A50" s="182"/>
      <c r="B50" s="110"/>
      <c r="C50" s="110"/>
      <c r="D50" s="177">
        <f t="shared" si="0"/>
        <v>0</v>
      </c>
      <c r="E50" s="178">
        <f t="shared" si="1"/>
        <v>0</v>
      </c>
      <c r="F50" s="178">
        <f t="shared" si="3"/>
        <v>0</v>
      </c>
      <c r="G50" s="178">
        <f t="shared" si="4"/>
        <v>0</v>
      </c>
      <c r="H50" s="178">
        <f t="shared" si="5"/>
        <v>0</v>
      </c>
      <c r="I50" s="178">
        <f t="shared" si="6"/>
        <v>0</v>
      </c>
      <c r="J50" s="183">
        <f t="shared" si="7"/>
        <v>0</v>
      </c>
      <c r="K50" s="130"/>
      <c r="L50" s="181"/>
      <c r="M50" s="130"/>
      <c r="N50" s="130"/>
    </row>
    <row r="51" spans="1:14" x14ac:dyDescent="0.2">
      <c r="A51" s="182"/>
      <c r="B51" s="110"/>
      <c r="C51" s="110"/>
      <c r="D51" s="177">
        <f t="shared" si="9"/>
        <v>0</v>
      </c>
      <c r="E51" s="178">
        <f t="shared" si="1"/>
        <v>0</v>
      </c>
      <c r="F51" s="178">
        <f t="shared" si="3"/>
        <v>0</v>
      </c>
      <c r="G51" s="178">
        <f t="shared" si="4"/>
        <v>0</v>
      </c>
      <c r="H51" s="178">
        <f t="shared" si="5"/>
        <v>0</v>
      </c>
      <c r="I51" s="178">
        <f t="shared" si="6"/>
        <v>0</v>
      </c>
      <c r="J51" s="183">
        <f t="shared" si="2"/>
        <v>0</v>
      </c>
      <c r="K51" s="130"/>
      <c r="L51" s="181"/>
      <c r="M51" s="130"/>
      <c r="N51" s="130"/>
    </row>
    <row r="52" spans="1:14" x14ac:dyDescent="0.2">
      <c r="A52" s="182"/>
      <c r="B52" s="110"/>
      <c r="C52" s="110"/>
      <c r="D52" s="177">
        <f t="shared" si="0"/>
        <v>0</v>
      </c>
      <c r="E52" s="178">
        <f t="shared" si="1"/>
        <v>0</v>
      </c>
      <c r="F52" s="178">
        <f t="shared" si="3"/>
        <v>0</v>
      </c>
      <c r="G52" s="178">
        <f t="shared" si="4"/>
        <v>0</v>
      </c>
      <c r="H52" s="178">
        <f t="shared" si="5"/>
        <v>0</v>
      </c>
      <c r="I52" s="178">
        <f t="shared" si="6"/>
        <v>0</v>
      </c>
      <c r="J52" s="183">
        <f t="shared" si="2"/>
        <v>0</v>
      </c>
      <c r="K52" s="130"/>
      <c r="L52" s="181"/>
      <c r="M52" s="130"/>
      <c r="N52" s="130"/>
    </row>
    <row r="53" spans="1:14" x14ac:dyDescent="0.2">
      <c r="A53" s="182"/>
      <c r="B53" s="110"/>
      <c r="C53" s="110"/>
      <c r="D53" s="177">
        <f t="shared" si="0"/>
        <v>0</v>
      </c>
      <c r="E53" s="178">
        <f t="shared" si="1"/>
        <v>0</v>
      </c>
      <c r="F53" s="178">
        <f t="shared" si="3"/>
        <v>0</v>
      </c>
      <c r="G53" s="178">
        <f t="shared" si="4"/>
        <v>0</v>
      </c>
      <c r="H53" s="178">
        <f t="shared" si="5"/>
        <v>0</v>
      </c>
      <c r="I53" s="178">
        <f t="shared" si="6"/>
        <v>0</v>
      </c>
      <c r="J53" s="183">
        <f t="shared" ref="J53:J54" si="10">SUM(D53:I53)</f>
        <v>0</v>
      </c>
      <c r="K53" s="130"/>
      <c r="L53" s="181"/>
      <c r="M53" s="130"/>
      <c r="N53" s="130"/>
    </row>
    <row r="54" spans="1:14" x14ac:dyDescent="0.2">
      <c r="A54" s="182"/>
      <c r="B54" s="110"/>
      <c r="C54" s="110"/>
      <c r="D54" s="177">
        <f t="shared" si="0"/>
        <v>0</v>
      </c>
      <c r="E54" s="178">
        <f t="shared" si="1"/>
        <v>0</v>
      </c>
      <c r="F54" s="178">
        <f t="shared" si="3"/>
        <v>0</v>
      </c>
      <c r="G54" s="178">
        <f t="shared" si="4"/>
        <v>0</v>
      </c>
      <c r="H54" s="178">
        <f t="shared" si="5"/>
        <v>0</v>
      </c>
      <c r="I54" s="178">
        <f t="shared" si="6"/>
        <v>0</v>
      </c>
      <c r="J54" s="183">
        <f t="shared" si="10"/>
        <v>0</v>
      </c>
      <c r="K54" s="130"/>
      <c r="L54" s="181"/>
      <c r="M54" s="130"/>
      <c r="N54" s="130"/>
    </row>
    <row r="55" spans="1:14" x14ac:dyDescent="0.2">
      <c r="A55" s="182"/>
      <c r="B55" s="110"/>
      <c r="C55" s="110"/>
      <c r="D55" s="177">
        <f t="shared" si="0"/>
        <v>0</v>
      </c>
      <c r="E55" s="178">
        <f t="shared" si="1"/>
        <v>0</v>
      </c>
      <c r="F55" s="178">
        <f t="shared" si="3"/>
        <v>0</v>
      </c>
      <c r="G55" s="178">
        <f t="shared" si="4"/>
        <v>0</v>
      </c>
      <c r="H55" s="178">
        <f t="shared" si="5"/>
        <v>0</v>
      </c>
      <c r="I55" s="178">
        <f t="shared" si="6"/>
        <v>0</v>
      </c>
      <c r="J55" s="183">
        <f t="shared" si="2"/>
        <v>0</v>
      </c>
      <c r="K55" s="130"/>
      <c r="L55" s="181"/>
      <c r="M55" s="130"/>
      <c r="N55" s="130"/>
    </row>
    <row r="56" spans="1:14" s="72" customFormat="1" ht="18" customHeight="1" thickBot="1" x14ac:dyDescent="0.25">
      <c r="A56" s="74" t="s">
        <v>105</v>
      </c>
      <c r="B56" s="71"/>
      <c r="C56" s="111">
        <f t="shared" ref="C56:I56" si="11">SUM(C10:C55)</f>
        <v>0</v>
      </c>
      <c r="D56" s="111">
        <f t="shared" si="11"/>
        <v>0</v>
      </c>
      <c r="E56" s="111">
        <f t="shared" si="11"/>
        <v>0</v>
      </c>
      <c r="F56" s="111">
        <f t="shared" si="11"/>
        <v>0</v>
      </c>
      <c r="G56" s="111">
        <f t="shared" si="11"/>
        <v>0</v>
      </c>
      <c r="H56" s="111">
        <f t="shared" si="11"/>
        <v>0</v>
      </c>
      <c r="I56" s="111">
        <f t="shared" si="11"/>
        <v>0</v>
      </c>
      <c r="J56" s="112">
        <f>SUM(D56:I56)</f>
        <v>0</v>
      </c>
      <c r="L56" s="73"/>
    </row>
    <row r="57" spans="1:14" x14ac:dyDescent="0.2">
      <c r="A57" s="184"/>
      <c r="B57" s="185"/>
      <c r="C57" s="186"/>
      <c r="D57" s="187"/>
      <c r="E57" s="188"/>
      <c r="F57" s="189"/>
      <c r="G57" s="188"/>
      <c r="H57" s="188"/>
      <c r="I57" s="190" t="s">
        <v>106</v>
      </c>
      <c r="J57" s="191" t="e">
        <f>SUM(E56:I56)/D56</f>
        <v>#DIV/0!</v>
      </c>
      <c r="K57" s="130"/>
      <c r="L57" s="157"/>
      <c r="M57" s="130"/>
      <c r="N57" s="130"/>
    </row>
    <row r="58" spans="1:14" x14ac:dyDescent="0.2">
      <c r="A58" s="184"/>
      <c r="B58" s="186"/>
      <c r="C58" s="187"/>
      <c r="D58" s="188"/>
      <c r="E58" s="189"/>
      <c r="F58" s="188"/>
      <c r="G58" s="188"/>
      <c r="H58" s="190"/>
      <c r="I58" s="190"/>
      <c r="J58" s="181"/>
      <c r="K58" s="130"/>
      <c r="L58" s="130"/>
      <c r="M58" s="130"/>
      <c r="N58" s="130"/>
    </row>
    <row r="59" spans="1:14" x14ac:dyDescent="0.2">
      <c r="A59" s="184"/>
      <c r="B59" s="186"/>
      <c r="C59" s="187"/>
      <c r="D59" s="188"/>
      <c r="E59" s="189"/>
      <c r="F59" s="188"/>
      <c r="G59" s="188"/>
      <c r="H59" s="190"/>
      <c r="I59" s="190"/>
      <c r="J59" s="157"/>
      <c r="K59" s="130"/>
      <c r="L59" s="192"/>
      <c r="M59" s="130"/>
      <c r="N59" s="130"/>
    </row>
    <row r="60" spans="1:14" x14ac:dyDescent="0.2">
      <c r="A60" s="184"/>
      <c r="B60" s="184"/>
      <c r="C60" s="184"/>
      <c r="D60" s="184"/>
      <c r="E60" s="185"/>
      <c r="F60" s="186"/>
      <c r="G60" s="187"/>
      <c r="H60" s="188"/>
      <c r="I60" s="189"/>
      <c r="J60" s="188"/>
      <c r="K60" s="190"/>
      <c r="L60" s="190"/>
      <c r="M60" s="193"/>
      <c r="N60" s="181"/>
    </row>
    <row r="63" spans="1:14" x14ac:dyDescent="0.2">
      <c r="A63" s="130"/>
      <c r="B63" s="130"/>
      <c r="C63" s="130"/>
      <c r="D63" s="130"/>
      <c r="E63" s="130"/>
      <c r="F63" s="130"/>
      <c r="G63" s="192"/>
      <c r="H63" s="130"/>
      <c r="I63" s="130"/>
      <c r="J63" s="130"/>
      <c r="K63" s="130"/>
      <c r="L63" s="130"/>
      <c r="M63" s="130"/>
      <c r="N63" s="130"/>
    </row>
    <row r="70" spans="1:8" ht="15.75" x14ac:dyDescent="0.25">
      <c r="A70" s="62"/>
      <c r="B70" s="130"/>
      <c r="C70" s="130"/>
      <c r="D70" s="130"/>
      <c r="E70" s="130"/>
      <c r="F70" s="130"/>
      <c r="G70" s="130"/>
      <c r="H70" s="130"/>
    </row>
    <row r="71" spans="1:8" x14ac:dyDescent="0.2">
      <c r="A71" s="130"/>
      <c r="B71" s="130"/>
      <c r="C71" s="130"/>
      <c r="D71" s="130"/>
      <c r="E71" s="130"/>
      <c r="F71" s="130"/>
      <c r="G71" s="130"/>
      <c r="H71" s="130"/>
    </row>
    <row r="72" spans="1:8" x14ac:dyDescent="0.2">
      <c r="A72" s="160"/>
      <c r="B72" s="194"/>
      <c r="C72" s="130"/>
      <c r="D72" s="130"/>
      <c r="E72" s="195"/>
      <c r="F72" s="130"/>
      <c r="G72" s="130"/>
      <c r="H72" s="130"/>
    </row>
    <row r="73" spans="1:8" x14ac:dyDescent="0.2">
      <c r="A73" s="160"/>
      <c r="B73" s="194"/>
      <c r="C73" s="130"/>
      <c r="D73" s="130"/>
      <c r="E73" s="195"/>
      <c r="F73" s="130"/>
      <c r="G73" s="130"/>
      <c r="H73" s="130"/>
    </row>
    <row r="74" spans="1:8" x14ac:dyDescent="0.2">
      <c r="A74" s="160"/>
      <c r="B74" s="194"/>
      <c r="C74" s="130"/>
      <c r="D74" s="130"/>
      <c r="E74" s="195"/>
      <c r="F74" s="130"/>
      <c r="G74" s="130"/>
      <c r="H74" s="130"/>
    </row>
    <row r="75" spans="1:8" x14ac:dyDescent="0.2">
      <c r="A75" s="160"/>
      <c r="B75" s="194"/>
      <c r="C75" s="130"/>
      <c r="D75" s="130"/>
      <c r="E75" s="195"/>
      <c r="F75" s="196"/>
      <c r="G75" s="130"/>
      <c r="H75" s="130"/>
    </row>
    <row r="76" spans="1:8" x14ac:dyDescent="0.2">
      <c r="A76" s="160"/>
      <c r="B76" s="194"/>
      <c r="C76" s="130"/>
      <c r="D76" s="130"/>
      <c r="E76" s="195"/>
      <c r="F76" s="196"/>
      <c r="G76" s="130"/>
      <c r="H76" s="130"/>
    </row>
    <row r="77" spans="1:8" x14ac:dyDescent="0.2">
      <c r="A77" s="160"/>
      <c r="B77" s="194"/>
      <c r="C77" s="130"/>
      <c r="D77" s="130"/>
      <c r="E77" s="195"/>
      <c r="F77" s="130"/>
      <c r="G77" s="130"/>
      <c r="H77" s="130"/>
    </row>
    <row r="78" spans="1:8" x14ac:dyDescent="0.2">
      <c r="A78" s="130"/>
      <c r="B78" s="130"/>
      <c r="C78" s="130"/>
      <c r="D78" s="130"/>
      <c r="E78" s="195"/>
      <c r="F78" s="130"/>
      <c r="G78" s="130"/>
      <c r="H78" s="157"/>
    </row>
    <row r="79" spans="1:8" x14ac:dyDescent="0.2">
      <c r="A79" s="130"/>
      <c r="B79" s="130"/>
      <c r="C79" s="130"/>
      <c r="D79" s="130"/>
      <c r="E79" s="130"/>
      <c r="F79" s="130"/>
      <c r="G79" s="130"/>
      <c r="H79" s="130"/>
    </row>
    <row r="80" spans="1:8" x14ac:dyDescent="0.2">
      <c r="A80" s="130"/>
      <c r="B80" s="130"/>
      <c r="C80" s="130"/>
      <c r="D80" s="130"/>
      <c r="E80" s="130"/>
      <c r="F80" s="130"/>
      <c r="G80" s="130"/>
      <c r="H80" s="130"/>
    </row>
    <row r="81" spans="1:5" x14ac:dyDescent="0.2">
      <c r="A81" s="129"/>
      <c r="B81" s="130"/>
      <c r="C81" s="130"/>
      <c r="D81" s="130"/>
      <c r="E81" s="130"/>
    </row>
    <row r="82" spans="1:5" x14ac:dyDescent="0.2">
      <c r="A82" s="129"/>
      <c r="B82" s="130"/>
      <c r="C82" s="130"/>
      <c r="D82" s="130"/>
      <c r="E82" s="130"/>
    </row>
    <row r="83" spans="1:5" x14ac:dyDescent="0.2">
      <c r="A83" s="197"/>
      <c r="B83" s="130"/>
      <c r="C83" s="130"/>
      <c r="D83" s="130"/>
      <c r="E83" s="130"/>
    </row>
    <row r="84" spans="1:5" x14ac:dyDescent="0.2">
      <c r="A84" s="129"/>
      <c r="B84" s="130"/>
      <c r="C84" s="130"/>
      <c r="D84" s="130"/>
      <c r="E84" s="130"/>
    </row>
    <row r="85" spans="1:5" x14ac:dyDescent="0.2">
      <c r="A85" s="129"/>
      <c r="B85" s="130"/>
      <c r="C85" s="130"/>
      <c r="D85" s="130"/>
      <c r="E85" s="130"/>
    </row>
    <row r="86" spans="1:5" x14ac:dyDescent="0.2">
      <c r="A86" s="197"/>
      <c r="B86" s="130"/>
      <c r="C86" s="130"/>
      <c r="D86" s="130"/>
      <c r="E86" s="130"/>
    </row>
    <row r="87" spans="1:5" x14ac:dyDescent="0.2">
      <c r="A87" s="129"/>
      <c r="B87" s="130"/>
      <c r="C87" s="130"/>
      <c r="D87" s="130"/>
      <c r="E87" s="130"/>
    </row>
    <row r="88" spans="1:5" x14ac:dyDescent="0.2">
      <c r="A88" s="129"/>
      <c r="B88" s="130"/>
      <c r="C88" s="130"/>
      <c r="D88" s="130"/>
      <c r="E88" s="130"/>
    </row>
    <row r="89" spans="1:5" x14ac:dyDescent="0.2">
      <c r="A89" s="197"/>
      <c r="B89" s="130"/>
      <c r="C89" s="130"/>
      <c r="D89" s="130"/>
      <c r="E89" s="130"/>
    </row>
    <row r="90" spans="1:5" x14ac:dyDescent="0.2">
      <c r="A90" s="129"/>
      <c r="B90" s="130"/>
      <c r="C90" s="130"/>
      <c r="D90" s="130"/>
      <c r="E90" s="130"/>
    </row>
    <row r="91" spans="1:5" x14ac:dyDescent="0.2">
      <c r="A91" s="197"/>
      <c r="B91" s="130"/>
      <c r="C91" s="130"/>
      <c r="D91" s="130"/>
      <c r="E91" s="130"/>
    </row>
    <row r="92" spans="1:5" x14ac:dyDescent="0.2">
      <c r="A92" s="129"/>
      <c r="B92" s="130"/>
      <c r="C92" s="130"/>
      <c r="D92" s="130"/>
      <c r="E92" s="130"/>
    </row>
    <row r="93" spans="1:5" x14ac:dyDescent="0.2">
      <c r="A93" s="129"/>
      <c r="B93" s="130"/>
      <c r="C93" s="130"/>
      <c r="D93" s="130"/>
      <c r="E93" s="130"/>
    </row>
    <row r="94" spans="1:5" x14ac:dyDescent="0.2">
      <c r="A94" s="129"/>
      <c r="B94" s="130"/>
      <c r="C94" s="130"/>
      <c r="D94" s="130"/>
      <c r="E94" s="130"/>
    </row>
    <row r="95" spans="1:5" x14ac:dyDescent="0.2">
      <c r="A95" s="129"/>
      <c r="B95" s="130"/>
      <c r="C95" s="130"/>
      <c r="D95" s="130"/>
      <c r="E95" s="130"/>
    </row>
    <row r="96" spans="1:5" x14ac:dyDescent="0.2">
      <c r="A96" s="130"/>
      <c r="B96" s="130"/>
      <c r="C96" s="130"/>
      <c r="D96" s="130"/>
      <c r="E96" s="130"/>
    </row>
    <row r="97" spans="1:5" x14ac:dyDescent="0.2">
      <c r="A97" s="130"/>
      <c r="B97" s="130"/>
      <c r="C97" s="130"/>
      <c r="D97" s="130"/>
      <c r="E97" s="130"/>
    </row>
    <row r="98" spans="1:5" x14ac:dyDescent="0.2">
      <c r="A98" s="130"/>
      <c r="B98" s="130"/>
      <c r="C98" s="130"/>
      <c r="D98" s="130"/>
      <c r="E98" s="130"/>
    </row>
    <row r="99" spans="1:5" x14ac:dyDescent="0.2">
      <c r="A99" s="130"/>
      <c r="B99" s="130"/>
      <c r="C99" s="130"/>
      <c r="D99" s="130"/>
      <c r="E99" s="130"/>
    </row>
    <row r="100" spans="1:5" x14ac:dyDescent="0.2">
      <c r="A100" s="130"/>
      <c r="B100" s="130"/>
      <c r="C100" s="130"/>
      <c r="D100" s="130"/>
      <c r="E100" s="130"/>
    </row>
    <row r="101" spans="1:5" x14ac:dyDescent="0.2">
      <c r="A101" s="130"/>
      <c r="B101" s="130"/>
      <c r="C101" s="130"/>
      <c r="D101" s="130"/>
      <c r="E101" s="130"/>
    </row>
    <row r="102" spans="1:5" x14ac:dyDescent="0.2">
      <c r="A102" s="130"/>
      <c r="B102" s="130"/>
      <c r="C102" s="130"/>
      <c r="D102" s="130"/>
      <c r="E102" s="130"/>
    </row>
    <row r="103" spans="1:5" x14ac:dyDescent="0.2">
      <c r="A103" s="130"/>
      <c r="B103" s="130"/>
      <c r="C103" s="130"/>
      <c r="D103" s="130"/>
      <c r="E103" s="130"/>
    </row>
    <row r="104" spans="1:5" x14ac:dyDescent="0.2">
      <c r="A104" s="130"/>
      <c r="B104" s="130"/>
      <c r="C104" s="130"/>
      <c r="D104" s="130"/>
      <c r="E104" s="130"/>
    </row>
    <row r="105" spans="1:5" x14ac:dyDescent="0.2">
      <c r="A105" s="130"/>
      <c r="B105" s="130"/>
      <c r="C105" s="130"/>
      <c r="D105" s="130"/>
      <c r="E105" s="130"/>
    </row>
    <row r="106" spans="1:5" x14ac:dyDescent="0.2">
      <c r="A106" s="130"/>
      <c r="B106" s="130"/>
      <c r="C106" s="130"/>
      <c r="D106" s="130"/>
      <c r="E106" s="130"/>
    </row>
  </sheetData>
  <mergeCells count="3">
    <mergeCell ref="A1:J1"/>
    <mergeCell ref="A2:J2"/>
    <mergeCell ref="A3:D3"/>
  </mergeCells>
  <pageMargins left="0.5" right="0.2"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2"/>
  <sheetViews>
    <sheetView showGridLines="0" zoomScaleSheetLayoutView="100" workbookViewId="0">
      <selection activeCell="A7" sqref="A7:H10"/>
    </sheetView>
  </sheetViews>
  <sheetFormatPr defaultRowHeight="12.75" x14ac:dyDescent="0.2"/>
  <cols>
    <col min="1" max="1" width="17.8554687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s>
  <sheetData>
    <row r="1" spans="1:8" ht="14.25" x14ac:dyDescent="0.2">
      <c r="A1" s="213" t="s">
        <v>50</v>
      </c>
      <c r="B1" s="230"/>
      <c r="C1" s="230"/>
      <c r="D1" s="230"/>
      <c r="E1" s="230"/>
      <c r="F1" s="230"/>
      <c r="G1" s="230"/>
      <c r="H1" s="230"/>
    </row>
    <row r="2" spans="1:8" ht="6" customHeight="1" x14ac:dyDescent="0.2">
      <c r="A2" s="230"/>
      <c r="B2" s="230"/>
      <c r="C2" s="230"/>
      <c r="D2" s="230"/>
      <c r="E2" s="230"/>
      <c r="F2" s="230"/>
      <c r="G2" s="230"/>
      <c r="H2" s="230"/>
    </row>
    <row r="3" spans="1:8" ht="14.25" x14ac:dyDescent="0.2">
      <c r="A3" s="213" t="str">
        <f>'Proposed Budget'!A2</f>
        <v>Proposed Budget</v>
      </c>
      <c r="B3" s="230"/>
      <c r="C3" s="230"/>
      <c r="D3" s="230"/>
      <c r="E3" s="230"/>
      <c r="F3" s="230"/>
      <c r="G3" s="230"/>
      <c r="H3" s="230"/>
    </row>
    <row r="4" spans="1:8" ht="20.100000000000001" customHeight="1" x14ac:dyDescent="0.2">
      <c r="A4" s="214" t="str">
        <f>'Proposed Budget'!A4:D4</f>
        <v>Provider Name:</v>
      </c>
      <c r="B4" s="233"/>
      <c r="C4" s="233"/>
      <c r="D4" s="233"/>
      <c r="E4" s="233"/>
      <c r="F4" s="233"/>
    </row>
    <row r="5" spans="1:8" ht="13.5" thickBot="1" x14ac:dyDescent="0.25"/>
    <row r="6" spans="1:8" ht="36.75" customHeight="1" thickBot="1" x14ac:dyDescent="0.35">
      <c r="A6" s="227" t="s">
        <v>107</v>
      </c>
      <c r="B6" s="231"/>
      <c r="C6" s="231"/>
      <c r="D6" s="231"/>
      <c r="E6" s="231"/>
      <c r="F6" s="231"/>
      <c r="G6" s="231"/>
      <c r="H6" s="232"/>
    </row>
    <row r="7" spans="1:8" x14ac:dyDescent="0.2">
      <c r="A7" s="215"/>
      <c r="B7" s="216"/>
      <c r="C7" s="216"/>
      <c r="D7" s="216"/>
      <c r="E7" s="216"/>
      <c r="F7" s="216"/>
      <c r="G7" s="216"/>
      <c r="H7" s="217"/>
    </row>
    <row r="8" spans="1:8" ht="12.75" customHeight="1" x14ac:dyDescent="0.2">
      <c r="A8" s="218"/>
      <c r="B8" s="219"/>
      <c r="C8" s="219"/>
      <c r="D8" s="219"/>
      <c r="E8" s="219"/>
      <c r="F8" s="219"/>
      <c r="G8" s="219"/>
      <c r="H8" s="220"/>
    </row>
    <row r="9" spans="1:8" x14ac:dyDescent="0.2">
      <c r="A9" s="218"/>
      <c r="B9" s="219"/>
      <c r="C9" s="219"/>
      <c r="D9" s="219"/>
      <c r="E9" s="219"/>
      <c r="F9" s="219"/>
      <c r="G9" s="219"/>
      <c r="H9" s="220"/>
    </row>
    <row r="10" spans="1:8" ht="13.5" thickBot="1" x14ac:dyDescent="0.25">
      <c r="A10" s="221"/>
      <c r="B10" s="222"/>
      <c r="C10" s="222"/>
      <c r="D10" s="222"/>
      <c r="E10" s="222"/>
      <c r="F10" s="222"/>
      <c r="G10" s="222"/>
      <c r="H10" s="223"/>
    </row>
    <row r="11" spans="1:8" ht="27" customHeight="1" thickBot="1" x14ac:dyDescent="0.25">
      <c r="A11" s="30"/>
      <c r="B11" s="30"/>
      <c r="C11" s="30"/>
      <c r="D11" s="30"/>
      <c r="E11" s="30"/>
      <c r="F11" s="30"/>
      <c r="G11" s="30"/>
      <c r="H11" s="30"/>
    </row>
    <row r="12" spans="1:8" ht="36.75" customHeight="1" thickBot="1" x14ac:dyDescent="0.35">
      <c r="A12" s="227" t="s">
        <v>108</v>
      </c>
      <c r="B12" s="231"/>
      <c r="C12" s="231"/>
      <c r="D12" s="231"/>
      <c r="E12" s="231"/>
      <c r="F12" s="231"/>
      <c r="G12" s="231"/>
      <c r="H12" s="232"/>
    </row>
    <row r="13" spans="1:8" x14ac:dyDescent="0.2">
      <c r="A13" s="215"/>
      <c r="B13" s="216"/>
      <c r="C13" s="216"/>
      <c r="D13" s="216"/>
      <c r="E13" s="216"/>
      <c r="F13" s="216"/>
      <c r="G13" s="216"/>
      <c r="H13" s="217"/>
    </row>
    <row r="14" spans="1:8" x14ac:dyDescent="0.2">
      <c r="A14" s="218"/>
      <c r="B14" s="219"/>
      <c r="C14" s="219"/>
      <c r="D14" s="219"/>
      <c r="E14" s="219"/>
      <c r="F14" s="219"/>
      <c r="G14" s="219"/>
      <c r="H14" s="220"/>
    </row>
    <row r="15" spans="1:8" x14ac:dyDescent="0.2">
      <c r="A15" s="218"/>
      <c r="B15" s="219"/>
      <c r="C15" s="219"/>
      <c r="D15" s="219"/>
      <c r="E15" s="219"/>
      <c r="F15" s="219"/>
      <c r="G15" s="219"/>
      <c r="H15" s="220"/>
    </row>
    <row r="16" spans="1:8" ht="13.5" thickBot="1" x14ac:dyDescent="0.25">
      <c r="A16" s="221"/>
      <c r="B16" s="222"/>
      <c r="C16" s="222"/>
      <c r="D16" s="222"/>
      <c r="E16" s="222"/>
      <c r="F16" s="222"/>
      <c r="G16" s="222"/>
      <c r="H16" s="223"/>
    </row>
    <row r="17" spans="1:8" ht="27" customHeight="1" thickBot="1" x14ac:dyDescent="0.25"/>
    <row r="18" spans="1:8" ht="36.75" customHeight="1" thickBot="1" x14ac:dyDescent="0.35">
      <c r="A18" s="224" t="s">
        <v>109</v>
      </c>
      <c r="B18" s="225"/>
      <c r="C18" s="225"/>
      <c r="D18" s="225"/>
      <c r="E18" s="225"/>
      <c r="F18" s="225"/>
      <c r="G18" s="225"/>
      <c r="H18" s="226"/>
    </row>
    <row r="19" spans="1:8" x14ac:dyDescent="0.2">
      <c r="A19" s="215"/>
      <c r="B19" s="216"/>
      <c r="C19" s="216"/>
      <c r="D19" s="216"/>
      <c r="E19" s="216"/>
      <c r="F19" s="216"/>
      <c r="G19" s="216"/>
      <c r="H19" s="217"/>
    </row>
    <row r="20" spans="1:8" x14ac:dyDescent="0.2">
      <c r="A20" s="218"/>
      <c r="B20" s="219"/>
      <c r="C20" s="219"/>
      <c r="D20" s="219"/>
      <c r="E20" s="219"/>
      <c r="F20" s="219"/>
      <c r="G20" s="219"/>
      <c r="H20" s="220"/>
    </row>
    <row r="21" spans="1:8" x14ac:dyDescent="0.2">
      <c r="A21" s="218"/>
      <c r="B21" s="219"/>
      <c r="C21" s="219"/>
      <c r="D21" s="219"/>
      <c r="E21" s="219"/>
      <c r="F21" s="219"/>
      <c r="G21" s="219"/>
      <c r="H21" s="220"/>
    </row>
    <row r="22" spans="1:8" ht="13.5" thickBot="1" x14ac:dyDescent="0.25">
      <c r="A22" s="221"/>
      <c r="B22" s="222"/>
      <c r="C22" s="222"/>
      <c r="D22" s="222"/>
      <c r="E22" s="222"/>
      <c r="F22" s="222"/>
      <c r="G22" s="222"/>
      <c r="H22" s="223"/>
    </row>
    <row r="23" spans="1:8" ht="27" customHeight="1" thickBot="1" x14ac:dyDescent="0.25"/>
    <row r="24" spans="1:8" ht="36.75" customHeight="1" thickBot="1" x14ac:dyDescent="0.35">
      <c r="A24" s="224" t="s">
        <v>110</v>
      </c>
      <c r="B24" s="225"/>
      <c r="C24" s="225"/>
      <c r="D24" s="225"/>
      <c r="E24" s="225"/>
      <c r="F24" s="225"/>
      <c r="G24" s="225"/>
      <c r="H24" s="226"/>
    </row>
    <row r="25" spans="1:8" x14ac:dyDescent="0.2">
      <c r="A25" s="215"/>
      <c r="B25" s="216"/>
      <c r="C25" s="216"/>
      <c r="D25" s="216"/>
      <c r="E25" s="216"/>
      <c r="F25" s="216"/>
      <c r="G25" s="216"/>
      <c r="H25" s="217"/>
    </row>
    <row r="26" spans="1:8" x14ac:dyDescent="0.2">
      <c r="A26" s="218"/>
      <c r="B26" s="219"/>
      <c r="C26" s="219"/>
      <c r="D26" s="219"/>
      <c r="E26" s="219"/>
      <c r="F26" s="219"/>
      <c r="G26" s="219"/>
      <c r="H26" s="220"/>
    </row>
    <row r="27" spans="1:8" x14ac:dyDescent="0.2">
      <c r="A27" s="218"/>
      <c r="B27" s="219"/>
      <c r="C27" s="219"/>
      <c r="D27" s="219"/>
      <c r="E27" s="219"/>
      <c r="F27" s="219"/>
      <c r="G27" s="219"/>
      <c r="H27" s="220"/>
    </row>
    <row r="28" spans="1:8" ht="13.5" thickBot="1" x14ac:dyDescent="0.25">
      <c r="A28" s="221"/>
      <c r="B28" s="222"/>
      <c r="C28" s="222"/>
      <c r="D28" s="222"/>
      <c r="E28" s="222"/>
      <c r="F28" s="222"/>
      <c r="G28" s="222"/>
      <c r="H28" s="223"/>
    </row>
    <row r="29" spans="1:8" ht="27" customHeight="1" thickBot="1" x14ac:dyDescent="0.25"/>
    <row r="30" spans="1:8" ht="36.75" customHeight="1" thickBot="1" x14ac:dyDescent="0.35">
      <c r="A30" s="224" t="s">
        <v>111</v>
      </c>
      <c r="B30" s="225"/>
      <c r="C30" s="225"/>
      <c r="D30" s="225"/>
      <c r="E30" s="225"/>
      <c r="F30" s="225"/>
      <c r="G30" s="225"/>
      <c r="H30" s="226"/>
    </row>
    <row r="31" spans="1:8" x14ac:dyDescent="0.2">
      <c r="A31" s="215"/>
      <c r="B31" s="216"/>
      <c r="C31" s="216"/>
      <c r="D31" s="216"/>
      <c r="E31" s="216"/>
      <c r="F31" s="216"/>
      <c r="G31" s="216"/>
      <c r="H31" s="217"/>
    </row>
    <row r="32" spans="1:8" x14ac:dyDescent="0.2">
      <c r="A32" s="218"/>
      <c r="B32" s="219"/>
      <c r="C32" s="219"/>
      <c r="D32" s="219"/>
      <c r="E32" s="219"/>
      <c r="F32" s="219"/>
      <c r="G32" s="219"/>
      <c r="H32" s="220"/>
    </row>
    <row r="33" spans="1:8" x14ac:dyDescent="0.2">
      <c r="A33" s="218"/>
      <c r="B33" s="219"/>
      <c r="C33" s="219"/>
      <c r="D33" s="219"/>
      <c r="E33" s="219"/>
      <c r="F33" s="219"/>
      <c r="G33" s="219"/>
      <c r="H33" s="220"/>
    </row>
    <row r="34" spans="1:8" ht="13.5" thickBot="1" x14ac:dyDescent="0.25">
      <c r="A34" s="221"/>
      <c r="B34" s="222"/>
      <c r="C34" s="222"/>
      <c r="D34" s="222"/>
      <c r="E34" s="222"/>
      <c r="F34" s="222"/>
      <c r="G34" s="222"/>
      <c r="H34" s="223"/>
    </row>
    <row r="35" spans="1:8" ht="27" customHeight="1" thickBot="1" x14ac:dyDescent="0.25"/>
    <row r="36" spans="1:8" ht="39.75" customHeight="1" thickBot="1" x14ac:dyDescent="0.35">
      <c r="A36" s="227" t="s">
        <v>112</v>
      </c>
      <c r="B36" s="228"/>
      <c r="C36" s="228"/>
      <c r="D36" s="228"/>
      <c r="E36" s="228"/>
      <c r="F36" s="228"/>
      <c r="G36" s="228"/>
      <c r="H36" s="229"/>
    </row>
    <row r="37" spans="1:8" ht="12.75" customHeight="1" x14ac:dyDescent="0.2">
      <c r="A37" s="215"/>
      <c r="B37" s="216"/>
      <c r="C37" s="216"/>
      <c r="D37" s="216"/>
      <c r="E37" s="216"/>
      <c r="F37" s="216"/>
      <c r="G37" s="216"/>
      <c r="H37" s="217"/>
    </row>
    <row r="38" spans="1:8" x14ac:dyDescent="0.2">
      <c r="A38" s="218"/>
      <c r="B38" s="219"/>
      <c r="C38" s="219"/>
      <c r="D38" s="219"/>
      <c r="E38" s="219"/>
      <c r="F38" s="219"/>
      <c r="G38" s="219"/>
      <c r="H38" s="220"/>
    </row>
    <row r="39" spans="1:8" x14ac:dyDescent="0.2">
      <c r="A39" s="218"/>
      <c r="B39" s="219"/>
      <c r="C39" s="219"/>
      <c r="D39" s="219"/>
      <c r="E39" s="219"/>
      <c r="F39" s="219"/>
      <c r="G39" s="219"/>
      <c r="H39" s="220"/>
    </row>
    <row r="40" spans="1:8" ht="13.5" thickBot="1" x14ac:dyDescent="0.25">
      <c r="A40" s="221"/>
      <c r="B40" s="222"/>
      <c r="C40" s="222"/>
      <c r="D40" s="222"/>
      <c r="E40" s="222"/>
      <c r="F40" s="222"/>
      <c r="G40" s="222"/>
      <c r="H40" s="223"/>
    </row>
    <row r="41" spans="1:8" ht="27" customHeight="1" thickBot="1" x14ac:dyDescent="0.25"/>
    <row r="42" spans="1:8" ht="41.25" customHeight="1" thickBot="1" x14ac:dyDescent="0.35">
      <c r="A42" s="227" t="s">
        <v>113</v>
      </c>
      <c r="B42" s="228"/>
      <c r="C42" s="228"/>
      <c r="D42" s="228"/>
      <c r="E42" s="228"/>
      <c r="F42" s="228"/>
      <c r="G42" s="228"/>
      <c r="H42" s="229"/>
    </row>
    <row r="43" spans="1:8" ht="12.75" customHeight="1" x14ac:dyDescent="0.2">
      <c r="A43" s="215"/>
      <c r="B43" s="216"/>
      <c r="C43" s="216"/>
      <c r="D43" s="216"/>
      <c r="E43" s="216"/>
      <c r="F43" s="216"/>
      <c r="G43" s="216"/>
      <c r="H43" s="217"/>
    </row>
    <row r="44" spans="1:8" ht="12.75" customHeight="1" x14ac:dyDescent="0.2">
      <c r="A44" s="218"/>
      <c r="B44" s="219"/>
      <c r="C44" s="219"/>
      <c r="D44" s="219"/>
      <c r="E44" s="219"/>
      <c r="F44" s="219"/>
      <c r="G44" s="219"/>
      <c r="H44" s="220"/>
    </row>
    <row r="45" spans="1:8" ht="12.75" customHeight="1" x14ac:dyDescent="0.2">
      <c r="A45" s="218"/>
      <c r="B45" s="219"/>
      <c r="C45" s="219"/>
      <c r="D45" s="219"/>
      <c r="E45" s="219"/>
      <c r="F45" s="219"/>
      <c r="G45" s="219"/>
      <c r="H45" s="220"/>
    </row>
    <row r="46" spans="1:8" ht="13.5" thickBot="1" x14ac:dyDescent="0.25">
      <c r="A46" s="221"/>
      <c r="B46" s="222"/>
      <c r="C46" s="222"/>
      <c r="D46" s="222"/>
      <c r="E46" s="222"/>
      <c r="F46" s="222"/>
      <c r="G46" s="222"/>
      <c r="H46" s="223"/>
    </row>
    <row r="47" spans="1:8" ht="27" customHeight="1" thickBot="1" x14ac:dyDescent="0.25">
      <c r="A47" s="198"/>
      <c r="B47" s="198"/>
      <c r="C47" s="198"/>
      <c r="D47" s="198"/>
      <c r="E47" s="198"/>
      <c r="F47" s="198"/>
      <c r="G47" s="198"/>
      <c r="H47" s="198"/>
    </row>
    <row r="48" spans="1:8" ht="36.75" customHeight="1" thickBot="1" x14ac:dyDescent="0.35">
      <c r="A48" s="227" t="s">
        <v>114</v>
      </c>
      <c r="B48" s="228"/>
      <c r="C48" s="228"/>
      <c r="D48" s="228"/>
      <c r="E48" s="228"/>
      <c r="F48" s="228"/>
      <c r="G48" s="228"/>
      <c r="H48" s="229"/>
    </row>
    <row r="49" spans="1:8" ht="12.75" customHeight="1" x14ac:dyDescent="0.2">
      <c r="A49" s="215"/>
      <c r="B49" s="216"/>
      <c r="C49" s="216"/>
      <c r="D49" s="216"/>
      <c r="E49" s="216"/>
      <c r="F49" s="216"/>
      <c r="G49" s="216"/>
      <c r="H49" s="217"/>
    </row>
    <row r="50" spans="1:8" ht="12.75" customHeight="1" x14ac:dyDescent="0.2">
      <c r="A50" s="218"/>
      <c r="B50" s="219"/>
      <c r="C50" s="219"/>
      <c r="D50" s="219"/>
      <c r="E50" s="219"/>
      <c r="F50" s="219"/>
      <c r="G50" s="219"/>
      <c r="H50" s="220"/>
    </row>
    <row r="51" spans="1:8" ht="15" customHeight="1" x14ac:dyDescent="0.2">
      <c r="A51" s="218"/>
      <c r="B51" s="219"/>
      <c r="C51" s="219"/>
      <c r="D51" s="219"/>
      <c r="E51" s="219"/>
      <c r="F51" s="219"/>
      <c r="G51" s="219"/>
      <c r="H51" s="220"/>
    </row>
    <row r="52" spans="1:8" ht="13.5" customHeight="1" thickBot="1" x14ac:dyDescent="0.25">
      <c r="A52" s="221"/>
      <c r="B52" s="222"/>
      <c r="C52" s="222"/>
      <c r="D52" s="222"/>
      <c r="E52" s="222"/>
      <c r="F52" s="222"/>
      <c r="G52" s="222"/>
      <c r="H52" s="223"/>
    </row>
  </sheetData>
  <mergeCells count="20">
    <mergeCell ref="A37:H40"/>
    <mergeCell ref="A43:H46"/>
    <mergeCell ref="A49:H52"/>
    <mergeCell ref="A12:H12"/>
    <mergeCell ref="A13:H16"/>
    <mergeCell ref="A19:H22"/>
    <mergeCell ref="A25:H28"/>
    <mergeCell ref="A42:H42"/>
    <mergeCell ref="A48:H48"/>
    <mergeCell ref="A1:H1"/>
    <mergeCell ref="A2:H2"/>
    <mergeCell ref="A3:H3"/>
    <mergeCell ref="A6:H6"/>
    <mergeCell ref="A4:F4"/>
    <mergeCell ref="A7:H10"/>
    <mergeCell ref="A18:H18"/>
    <mergeCell ref="A24:H24"/>
    <mergeCell ref="A30:H30"/>
    <mergeCell ref="A36:H36"/>
    <mergeCell ref="A31:H34"/>
  </mergeCells>
  <phoneticPr fontId="2" type="noConversion"/>
  <printOptions horizontalCentered="1"/>
  <pageMargins left="0.35" right="0.42" top="0.54" bottom="0.48" header="0.25" footer="0.5"/>
  <pageSetup scale="74" fitToHeight="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3"/>
  <sheetViews>
    <sheetView showGridLines="0" topLeftCell="A22" workbookViewId="0">
      <selection activeCell="A3" sqref="A3:F3"/>
    </sheetView>
  </sheetViews>
  <sheetFormatPr defaultRowHeight="12.75" x14ac:dyDescent="0.2"/>
  <cols>
    <col min="1" max="1" width="17.8554687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 min="10" max="10" width="12.28515625" bestFit="1" customWidth="1"/>
  </cols>
  <sheetData>
    <row r="1" spans="1:8" ht="14.25" x14ac:dyDescent="0.2">
      <c r="A1" s="213" t="s">
        <v>50</v>
      </c>
      <c r="B1" s="213"/>
      <c r="C1" s="213"/>
      <c r="D1" s="213"/>
      <c r="E1" s="213"/>
      <c r="F1" s="213"/>
      <c r="G1" s="113"/>
      <c r="H1" s="113"/>
    </row>
    <row r="2" spans="1:8" ht="14.25" x14ac:dyDescent="0.2">
      <c r="A2" s="213" t="str">
        <f>'Proposed Budget'!A2</f>
        <v>Proposed Budget</v>
      </c>
      <c r="B2" s="213"/>
      <c r="C2" s="213"/>
      <c r="D2" s="213"/>
      <c r="E2" s="213"/>
      <c r="F2" s="213"/>
      <c r="G2" s="113"/>
      <c r="H2" s="113"/>
    </row>
    <row r="3" spans="1:8" ht="20.100000000000001" customHeight="1" x14ac:dyDescent="0.2">
      <c r="A3" s="214" t="str">
        <f>'Proposed Budget'!A4:D4</f>
        <v>Provider Name:</v>
      </c>
      <c r="B3" s="214"/>
      <c r="C3" s="214"/>
      <c r="D3" s="214"/>
      <c r="E3" s="214"/>
      <c r="F3" s="214"/>
    </row>
    <row r="5" spans="1:8" ht="13.5" thickBot="1" x14ac:dyDescent="0.25"/>
    <row r="6" spans="1:8" ht="21" thickBot="1" x14ac:dyDescent="0.35">
      <c r="A6" s="242" t="s">
        <v>115</v>
      </c>
      <c r="B6" s="231"/>
      <c r="C6" s="231"/>
      <c r="D6" s="231"/>
      <c r="E6" s="231"/>
      <c r="F6" s="232"/>
    </row>
    <row r="8" spans="1:8" ht="15" x14ac:dyDescent="0.2">
      <c r="A8" s="1" t="s">
        <v>116</v>
      </c>
    </row>
    <row r="9" spans="1:8" ht="15.75" thickBot="1" x14ac:dyDescent="0.25">
      <c r="A9" s="1"/>
    </row>
    <row r="10" spans="1:8" ht="13.5" thickBot="1" x14ac:dyDescent="0.25">
      <c r="A10" s="4" t="s">
        <v>117</v>
      </c>
      <c r="B10" s="5" t="s">
        <v>118</v>
      </c>
      <c r="C10" s="5"/>
      <c r="D10" s="5" t="s">
        <v>119</v>
      </c>
      <c r="E10" s="5" t="s">
        <v>120</v>
      </c>
      <c r="F10" s="5" t="s">
        <v>121</v>
      </c>
    </row>
    <row r="11" spans="1:8" ht="15" x14ac:dyDescent="0.2">
      <c r="A11" s="2"/>
      <c r="B11" s="3"/>
    </row>
    <row r="12" spans="1:8" x14ac:dyDescent="0.2">
      <c r="A12" s="6" t="s">
        <v>122</v>
      </c>
      <c r="B12" s="7"/>
      <c r="C12" s="7"/>
      <c r="D12" s="7"/>
      <c r="E12" s="7"/>
      <c r="F12" s="7"/>
    </row>
    <row r="13" spans="1:8" x14ac:dyDescent="0.2">
      <c r="A13" s="75" t="s">
        <v>123</v>
      </c>
      <c r="B13" s="114" t="s">
        <v>124</v>
      </c>
      <c r="C13" s="8"/>
      <c r="D13" s="9">
        <v>5000</v>
      </c>
      <c r="E13" s="10">
        <v>0.2</v>
      </c>
      <c r="F13" s="11">
        <f>+D13*E13</f>
        <v>1000</v>
      </c>
    </row>
    <row r="14" spans="1:8" x14ac:dyDescent="0.2">
      <c r="A14" s="75" t="s">
        <v>125</v>
      </c>
      <c r="B14" s="114" t="s">
        <v>126</v>
      </c>
      <c r="C14" s="8"/>
      <c r="D14" s="9">
        <v>20000</v>
      </c>
      <c r="E14" s="10">
        <v>0.25</v>
      </c>
      <c r="F14" s="11">
        <f>D14*E14</f>
        <v>5000</v>
      </c>
    </row>
    <row r="15" spans="1:8" x14ac:dyDescent="0.2">
      <c r="A15" s="75" t="s">
        <v>127</v>
      </c>
      <c r="B15" s="114" t="s">
        <v>128</v>
      </c>
      <c r="C15" s="8"/>
      <c r="D15" s="9">
        <v>1500</v>
      </c>
      <c r="E15" s="10">
        <v>1</v>
      </c>
      <c r="F15" s="11">
        <f>+D15*E15</f>
        <v>1500</v>
      </c>
    </row>
    <row r="16" spans="1:8" x14ac:dyDescent="0.2">
      <c r="A16" s="12"/>
      <c r="B16" s="13"/>
      <c r="C16" s="14"/>
      <c r="D16" s="15"/>
      <c r="E16" s="16"/>
      <c r="F16" s="15"/>
    </row>
    <row r="17" spans="1:8" ht="13.5" thickBot="1" x14ac:dyDescent="0.25"/>
    <row r="18" spans="1:8" ht="13.5" thickBot="1" x14ac:dyDescent="0.25">
      <c r="A18" s="17" t="s">
        <v>117</v>
      </c>
      <c r="B18" s="18" t="s">
        <v>118</v>
      </c>
      <c r="C18" s="18"/>
      <c r="D18" s="18" t="s">
        <v>119</v>
      </c>
      <c r="E18" s="18" t="s">
        <v>120</v>
      </c>
      <c r="F18" s="18" t="s">
        <v>129</v>
      </c>
    </row>
    <row r="19" spans="1:8" ht="15" customHeight="1" x14ac:dyDescent="0.2">
      <c r="A19" s="199"/>
      <c r="B19" s="240"/>
      <c r="C19" s="241"/>
      <c r="D19" s="200"/>
      <c r="E19" s="46"/>
      <c r="F19" s="115"/>
    </row>
    <row r="20" spans="1:8" ht="15" customHeight="1" x14ac:dyDescent="0.2">
      <c r="A20" s="199"/>
      <c r="B20" s="238"/>
      <c r="C20" s="237"/>
      <c r="D20" s="116"/>
      <c r="E20" s="20"/>
      <c r="F20" s="117"/>
    </row>
    <row r="21" spans="1:8" ht="15" customHeight="1" x14ac:dyDescent="0.2">
      <c r="A21" s="199"/>
      <c r="B21" s="239"/>
      <c r="C21" s="238"/>
      <c r="D21" s="116"/>
      <c r="E21" s="20"/>
      <c r="F21" s="117"/>
    </row>
    <row r="22" spans="1:8" ht="15" customHeight="1" x14ac:dyDescent="0.2">
      <c r="A22" s="199"/>
      <c r="B22" s="239"/>
      <c r="C22" s="238"/>
      <c r="D22" s="116"/>
      <c r="E22" s="20"/>
      <c r="F22" s="117"/>
    </row>
    <row r="23" spans="1:8" ht="15" customHeight="1" x14ac:dyDescent="0.2">
      <c r="A23" s="199"/>
      <c r="B23" s="238"/>
      <c r="C23" s="237"/>
      <c r="D23" s="116"/>
      <c r="E23" s="20"/>
      <c r="F23" s="117"/>
    </row>
    <row r="24" spans="1:8" ht="15" customHeight="1" x14ac:dyDescent="0.2">
      <c r="A24" s="199"/>
      <c r="B24" s="236"/>
      <c r="C24" s="237"/>
      <c r="D24" s="116"/>
      <c r="E24" s="20"/>
      <c r="F24" s="117"/>
    </row>
    <row r="25" spans="1:8" ht="15" customHeight="1" x14ac:dyDescent="0.2">
      <c r="A25" s="199"/>
      <c r="B25" s="238"/>
      <c r="C25" s="237"/>
      <c r="D25" s="116"/>
      <c r="E25" s="20"/>
      <c r="F25" s="117"/>
    </row>
    <row r="26" spans="1:8" ht="15" customHeight="1" x14ac:dyDescent="0.2">
      <c r="A26" s="199"/>
      <c r="B26" s="238"/>
      <c r="C26" s="237"/>
      <c r="D26" s="116"/>
      <c r="E26" s="20"/>
      <c r="F26" s="117"/>
    </row>
    <row r="27" spans="1:8" ht="15" customHeight="1" x14ac:dyDescent="0.2">
      <c r="A27" s="199"/>
      <c r="B27" s="236"/>
      <c r="C27" s="237"/>
      <c r="D27" s="116"/>
      <c r="E27" s="20"/>
      <c r="F27" s="117"/>
    </row>
    <row r="28" spans="1:8" ht="15" customHeight="1" x14ac:dyDescent="0.2">
      <c r="A28" s="199"/>
      <c r="B28" s="238"/>
      <c r="C28" s="237"/>
      <c r="D28" s="116"/>
      <c r="E28" s="20"/>
      <c r="F28" s="117"/>
    </row>
    <row r="29" spans="1:8" ht="15" customHeight="1" x14ac:dyDescent="0.2">
      <c r="A29" s="199"/>
      <c r="B29" s="239"/>
      <c r="C29" s="238"/>
      <c r="D29" s="118"/>
      <c r="E29" s="20"/>
      <c r="F29" s="117"/>
    </row>
    <row r="30" spans="1:8" ht="15" customHeight="1" x14ac:dyDescent="0.2">
      <c r="A30" s="199"/>
      <c r="B30" s="239"/>
      <c r="C30" s="238"/>
      <c r="D30" s="118"/>
      <c r="E30" s="20"/>
      <c r="F30" s="117"/>
    </row>
    <row r="31" spans="1:8" ht="15" customHeight="1" x14ac:dyDescent="0.2">
      <c r="A31" s="199"/>
      <c r="B31" s="239"/>
      <c r="C31" s="236"/>
      <c r="D31" s="118"/>
      <c r="E31" s="20"/>
      <c r="F31" s="117"/>
      <c r="H31" s="201"/>
    </row>
    <row r="32" spans="1:8" ht="15" customHeight="1" thickBot="1" x14ac:dyDescent="0.25">
      <c r="A32" s="199"/>
      <c r="B32" s="234"/>
      <c r="C32" s="235"/>
      <c r="D32" s="118"/>
      <c r="E32" s="45"/>
      <c r="F32" s="119"/>
      <c r="H32" s="21"/>
    </row>
    <row r="33" spans="1:6" ht="15" customHeight="1" thickBot="1" x14ac:dyDescent="0.25">
      <c r="A33" s="19"/>
      <c r="B33" s="30"/>
      <c r="C33" s="22"/>
      <c r="D33" s="120">
        <f>SUM(D19:D32)</f>
        <v>0</v>
      </c>
      <c r="E33" s="19"/>
      <c r="F33" s="120">
        <f>SUM(F19:F32)</f>
        <v>0</v>
      </c>
    </row>
  </sheetData>
  <mergeCells count="18">
    <mergeCell ref="A3:F3"/>
    <mergeCell ref="A2:F2"/>
    <mergeCell ref="A1:F1"/>
    <mergeCell ref="B32:C32"/>
    <mergeCell ref="B24:C24"/>
    <mergeCell ref="B25:C25"/>
    <mergeCell ref="B26:C26"/>
    <mergeCell ref="B27:C27"/>
    <mergeCell ref="B29:C29"/>
    <mergeCell ref="B30:C30"/>
    <mergeCell ref="B31:C31"/>
    <mergeCell ref="B23:C23"/>
    <mergeCell ref="B21:C21"/>
    <mergeCell ref="B19:C19"/>
    <mergeCell ref="B20:C20"/>
    <mergeCell ref="B28:C28"/>
    <mergeCell ref="B22:C22"/>
    <mergeCell ref="A6:F6"/>
  </mergeCells>
  <phoneticPr fontId="2" type="noConversion"/>
  <printOptions horizontalCentered="1"/>
  <pageMargins left="0.35" right="0.42" top="0.54" bottom="0.48" header="0.25" footer="0.5"/>
  <pageSetup scale="7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D7F1B96623E4CA8403FAAC5315E6F" ma:contentTypeVersion="16" ma:contentTypeDescription="Create a new document." ma:contentTypeScope="" ma:versionID="8bacc6bae5b7ec272082475bea61fd75">
  <xsd:schema xmlns:xsd="http://www.w3.org/2001/XMLSchema" xmlns:xs="http://www.w3.org/2001/XMLSchema" xmlns:p="http://schemas.microsoft.com/office/2006/metadata/properties" xmlns:ns2="a9b51683-54de-4ce0-b08b-ddb202b84916" xmlns:ns3="decfd166-a2bb-4ba6-a1c6-e625a32713db" targetNamespace="http://schemas.microsoft.com/office/2006/metadata/properties" ma:root="true" ma:fieldsID="6368f07ad67739c735e1d7b3c6b83e64" ns2:_="" ns3:_="">
    <xsd:import namespace="a9b51683-54de-4ce0-b08b-ddb202b84916"/>
    <xsd:import namespace="decfd166-a2bb-4ba6-a1c6-e625a3271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51683-54de-4ce0-b08b-ddb202b849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2e4b9a6-5307-4504-9cce-21fd4a3ff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cfd166-a2bb-4ba6-a1c6-e625a32713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ed18525-ddd4-4438-8519-b9636fb1a24b}" ma:internalName="TaxCatchAll" ma:showField="CatchAllData" ma:web="decfd166-a2bb-4ba6-a1c6-e625a3271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b51683-54de-4ce0-b08b-ddb202b84916">
      <Terms xmlns="http://schemas.microsoft.com/office/infopath/2007/PartnerControls"/>
    </lcf76f155ced4ddcb4097134ff3c332f>
    <TaxCatchAll xmlns="decfd166-a2bb-4ba6-a1c6-e625a32713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94D40-9FF0-4F31-A0B0-9F8CD4D71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51683-54de-4ce0-b08b-ddb202b84916"/>
    <ds:schemaRef ds:uri="decfd166-a2bb-4ba6-a1c6-e625a3271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CDFC49-8CE3-44B7-A16F-B3A48F8E9225}">
  <ds:schemaRefs>
    <ds:schemaRef ds:uri="http://schemas.microsoft.com/office/2006/metadata/properties"/>
    <ds:schemaRef ds:uri="http://schemas.microsoft.com/office/infopath/2007/PartnerControls"/>
    <ds:schemaRef ds:uri="a9b51683-54de-4ce0-b08b-ddb202b84916"/>
    <ds:schemaRef ds:uri="decfd166-a2bb-4ba6-a1c6-e625a32713db"/>
  </ds:schemaRefs>
</ds:datastoreItem>
</file>

<file path=customXml/itemProps3.xml><?xml version="1.0" encoding="utf-8"?>
<ds:datastoreItem xmlns:ds="http://schemas.openxmlformats.org/officeDocument/2006/customXml" ds:itemID="{4207B975-7863-4D5A-A33C-722E651E25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vt:lpstr>
      <vt:lpstr>Proposed Budget</vt:lpstr>
      <vt:lpstr>Salaries-Benefits</vt:lpstr>
      <vt:lpstr>Narrative</vt:lpstr>
      <vt:lpstr>Admin</vt:lpstr>
      <vt:lpstr>Admin!Print_Area</vt:lpstr>
      <vt:lpstr>'Proposed Budget'!Print_Area</vt:lpstr>
    </vt:vector>
  </TitlesOfParts>
  <Manager/>
  <Company>cfc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Hadley</dc:creator>
  <cp:keywords/>
  <dc:description/>
  <cp:lastModifiedBy>Tammy Tappan</cp:lastModifiedBy>
  <cp:revision/>
  <dcterms:created xsi:type="dcterms:W3CDTF">2008-05-13T15:26:22Z</dcterms:created>
  <dcterms:modified xsi:type="dcterms:W3CDTF">2026-06-03T17:31:27Z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0x010100C12D7F1B96623E4CA8403FAAC5315E6F</vt:lpwstr>
  </property>
  <property fmtid="{D5CDD505-2E9C-101B-9397-08002B2CF9AE}" pid="3" name="MediaServiceImageTags">
    <vt:lpwstr/>
  </property>
</Properties>
</file>