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https://devereux.sharepoint.com/sites/CCKFinance2/Shared Documents/General/Finance/Travel Docs/"/>
    </mc:Choice>
  </mc:AlternateContent>
  <xr:revisionPtr revIDLastSave="204" documentId="8_{9B729068-FF26-4E02-9683-DC247F84F84A}" xr6:coauthVersionLast="47" xr6:coauthVersionMax="47" xr10:uidLastSave="{3AF1F180-6359-4434-B0A2-E4426B8F2252}"/>
  <bookViews>
    <workbookView xWindow="-28920" yWindow="735" windowWidth="29040" windowHeight="15720" xr2:uid="{00000000-000D-0000-FFFF-FFFF00000000}"/>
  </bookViews>
  <sheets>
    <sheet name="Mileage Form" sheetId="2" r:id="rId1"/>
  </sheets>
  <definedNames>
    <definedName name="Home">'Mileage Form'!$B$4</definedName>
    <definedName name="_xlnm.Print_Area" localSheetId="0">'Mileage Form'!$A$1:$M$145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68" i="2" l="1"/>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I68" i="2"/>
  <c r="J68" i="2"/>
  <c r="I69" i="2"/>
  <c r="J69" i="2"/>
  <c r="I70" i="2"/>
  <c r="J70" i="2"/>
  <c r="I71" i="2"/>
  <c r="J71" i="2"/>
  <c r="I72" i="2"/>
  <c r="J72" i="2"/>
  <c r="I73" i="2"/>
  <c r="J73" i="2"/>
  <c r="I74" i="2"/>
  <c r="J74" i="2"/>
  <c r="I75" i="2"/>
  <c r="J75" i="2"/>
  <c r="I76" i="2"/>
  <c r="J76" i="2"/>
  <c r="I77" i="2"/>
  <c r="J77" i="2"/>
  <c r="I78" i="2"/>
  <c r="J78" i="2"/>
  <c r="I79" i="2"/>
  <c r="J79" i="2"/>
  <c r="I80" i="2"/>
  <c r="J80" i="2"/>
  <c r="I81" i="2"/>
  <c r="J81" i="2"/>
  <c r="I82" i="2"/>
  <c r="J82" i="2"/>
  <c r="I83" i="2"/>
  <c r="J83" i="2"/>
  <c r="I84" i="2"/>
  <c r="J84" i="2"/>
  <c r="I85" i="2"/>
  <c r="J85" i="2"/>
  <c r="I86" i="2"/>
  <c r="J86" i="2"/>
  <c r="I87" i="2"/>
  <c r="J87" i="2"/>
  <c r="I88" i="2"/>
  <c r="J88" i="2"/>
  <c r="I89" i="2"/>
  <c r="J89" i="2"/>
  <c r="I90" i="2"/>
  <c r="J90" i="2"/>
  <c r="I91" i="2"/>
  <c r="J91" i="2"/>
  <c r="I92" i="2"/>
  <c r="J92" i="2"/>
  <c r="I93" i="2"/>
  <c r="J93" i="2"/>
  <c r="I94" i="2"/>
  <c r="J94" i="2"/>
  <c r="I95" i="2"/>
  <c r="J95" i="2"/>
  <c r="I96" i="2"/>
  <c r="J96" i="2"/>
  <c r="I97" i="2"/>
  <c r="J97" i="2"/>
  <c r="I98" i="2"/>
  <c r="J98" i="2"/>
  <c r="I99" i="2"/>
  <c r="J99" i="2"/>
  <c r="I100" i="2"/>
  <c r="J100" i="2"/>
  <c r="I101" i="2"/>
  <c r="J101" i="2"/>
  <c r="I102" i="2"/>
  <c r="J102" i="2"/>
  <c r="I103" i="2"/>
  <c r="J103" i="2"/>
  <c r="I104" i="2"/>
  <c r="J104" i="2"/>
  <c r="I105" i="2"/>
  <c r="J105" i="2"/>
  <c r="I106" i="2"/>
  <c r="J106" i="2"/>
  <c r="I107" i="2"/>
  <c r="J107" i="2"/>
  <c r="I108" i="2"/>
  <c r="J108" i="2"/>
  <c r="I109" i="2"/>
  <c r="J109" i="2"/>
  <c r="I110" i="2"/>
  <c r="J110" i="2"/>
  <c r="I111" i="2"/>
  <c r="J111" i="2"/>
  <c r="I112" i="2"/>
  <c r="J112" i="2"/>
  <c r="I113" i="2"/>
  <c r="J113" i="2"/>
  <c r="I114" i="2"/>
  <c r="J114" i="2"/>
  <c r="I115" i="2"/>
  <c r="J115" i="2"/>
  <c r="I116" i="2"/>
  <c r="J116" i="2"/>
  <c r="I117" i="2"/>
  <c r="J117" i="2"/>
  <c r="I118" i="2"/>
  <c r="J118" i="2"/>
  <c r="I119" i="2"/>
  <c r="J119" i="2"/>
  <c r="I120" i="2"/>
  <c r="J120" i="2"/>
  <c r="I121" i="2"/>
  <c r="J121" i="2"/>
  <c r="I122" i="2"/>
  <c r="J122" i="2"/>
  <c r="I123" i="2"/>
  <c r="J123" i="2"/>
  <c r="I124" i="2"/>
  <c r="J124" i="2"/>
  <c r="I125" i="2"/>
  <c r="J125" i="2"/>
  <c r="I126" i="2"/>
  <c r="J126" i="2"/>
  <c r="I127" i="2"/>
  <c r="J127" i="2"/>
  <c r="I128" i="2"/>
  <c r="J128" i="2"/>
  <c r="I129" i="2"/>
  <c r="J129" i="2"/>
  <c r="I130" i="2"/>
  <c r="J130" i="2"/>
  <c r="I131" i="2"/>
  <c r="J131" i="2"/>
  <c r="I30" i="2"/>
  <c r="J30" i="2" s="1"/>
  <c r="M30" i="2" s="1"/>
  <c r="I29" i="2"/>
  <c r="J29" i="2" s="1"/>
  <c r="M29" i="2" s="1"/>
  <c r="I28" i="2"/>
  <c r="J28" i="2" s="1"/>
  <c r="M28" i="2" s="1"/>
  <c r="I27" i="2"/>
  <c r="J27" i="2" s="1"/>
  <c r="M27" i="2" s="1"/>
  <c r="I26" i="2"/>
  <c r="J26" i="2" s="1"/>
  <c r="M26" i="2" s="1"/>
  <c r="I25" i="2"/>
  <c r="J25" i="2" s="1"/>
  <c r="M25" i="2" s="1"/>
  <c r="I24" i="2"/>
  <c r="J24" i="2" s="1"/>
  <c r="M24" i="2" s="1"/>
  <c r="I23" i="2"/>
  <c r="J23" i="2" s="1"/>
  <c r="M23" i="2" s="1"/>
  <c r="I22" i="2"/>
  <c r="J22" i="2" s="1"/>
  <c r="M22" i="2" s="1"/>
  <c r="I21" i="2"/>
  <c r="J21" i="2" s="1"/>
  <c r="M21" i="2" s="1"/>
  <c r="I20" i="2"/>
  <c r="J20" i="2" s="1"/>
  <c r="M20" i="2" s="1"/>
  <c r="I19" i="2"/>
  <c r="J19" i="2" s="1"/>
  <c r="M19" i="2" s="1"/>
  <c r="I44" i="2"/>
  <c r="J44" i="2" s="1"/>
  <c r="M44" i="2" s="1"/>
  <c r="I43" i="2"/>
  <c r="J43" i="2" s="1"/>
  <c r="M43" i="2" s="1"/>
  <c r="I42" i="2"/>
  <c r="J42" i="2" s="1"/>
  <c r="M42" i="2" s="1"/>
  <c r="I41" i="2"/>
  <c r="J41" i="2" s="1"/>
  <c r="M41" i="2" s="1"/>
  <c r="I40" i="2"/>
  <c r="J40" i="2" s="1"/>
  <c r="M40" i="2" s="1"/>
  <c r="I39" i="2"/>
  <c r="J39" i="2" s="1"/>
  <c r="M39" i="2" s="1"/>
  <c r="I38" i="2"/>
  <c r="J38" i="2" s="1"/>
  <c r="M38" i="2" s="1"/>
  <c r="I37" i="2"/>
  <c r="J37" i="2" s="1"/>
  <c r="M37" i="2" s="1"/>
  <c r="I36" i="2"/>
  <c r="J36" i="2" s="1"/>
  <c r="M36" i="2" s="1"/>
  <c r="I35" i="2"/>
  <c r="J35" i="2" s="1"/>
  <c r="M35" i="2" s="1"/>
  <c r="I34" i="2"/>
  <c r="J34" i="2" s="1"/>
  <c r="M34" i="2" s="1"/>
  <c r="I33" i="2"/>
  <c r="J33" i="2" s="1"/>
  <c r="M33" i="2" s="1"/>
  <c r="I32" i="2"/>
  <c r="J32" i="2" s="1"/>
  <c r="M32" i="2" s="1"/>
  <c r="I31" i="2"/>
  <c r="J31" i="2" s="1"/>
  <c r="M31" i="2" s="1"/>
  <c r="I18" i="2"/>
  <c r="J18" i="2" s="1"/>
  <c r="M18" i="2" s="1"/>
  <c r="I17" i="2"/>
  <c r="J17" i="2" s="1"/>
  <c r="M17" i="2" s="1"/>
  <c r="I16" i="2"/>
  <c r="J16" i="2" s="1"/>
  <c r="M16" i="2" s="1"/>
  <c r="I15" i="2"/>
  <c r="J15" i="2" s="1"/>
  <c r="M15" i="2" s="1"/>
  <c r="M1" i="2"/>
  <c r="L1" i="2" a="1"/>
  <c r="L1" i="2" s="1"/>
  <c r="I67" i="2"/>
  <c r="J67" i="2" s="1"/>
  <c r="M67" i="2" s="1"/>
  <c r="I66" i="2"/>
  <c r="J66" i="2" s="1"/>
  <c r="M66" i="2" s="1"/>
  <c r="I65" i="2"/>
  <c r="J65" i="2" s="1"/>
  <c r="M65" i="2" s="1"/>
  <c r="I64" i="2"/>
  <c r="J64" i="2" s="1"/>
  <c r="M64" i="2" s="1"/>
  <c r="I63" i="2"/>
  <c r="J63" i="2" s="1"/>
  <c r="M63" i="2" s="1"/>
  <c r="I62" i="2"/>
  <c r="J62" i="2" s="1"/>
  <c r="M62" i="2" s="1"/>
  <c r="I61" i="2"/>
  <c r="J61" i="2" s="1"/>
  <c r="M61" i="2" s="1"/>
  <c r="I60" i="2"/>
  <c r="J60" i="2" s="1"/>
  <c r="M60" i="2" s="1"/>
  <c r="I59" i="2"/>
  <c r="J59" i="2" s="1"/>
  <c r="M59" i="2" s="1"/>
  <c r="I58" i="2"/>
  <c r="J58" i="2" s="1"/>
  <c r="M58" i="2" s="1"/>
  <c r="I57" i="2"/>
  <c r="J57" i="2" s="1"/>
  <c r="M57" i="2" s="1"/>
  <c r="I56" i="2"/>
  <c r="J56" i="2" s="1"/>
  <c r="M56" i="2" s="1"/>
  <c r="I8" i="2"/>
  <c r="I9" i="2"/>
  <c r="J9" i="2" s="1"/>
  <c r="I10" i="2"/>
  <c r="J10" i="2" s="1"/>
  <c r="I11" i="2"/>
  <c r="J11" i="2" s="1"/>
  <c r="I12" i="2"/>
  <c r="J12" i="2" s="1"/>
  <c r="I13" i="2"/>
  <c r="J13" i="2" s="1"/>
  <c r="M13" i="2" s="1"/>
  <c r="I14" i="2"/>
  <c r="J14" i="2" s="1"/>
  <c r="M14" i="2" s="1"/>
  <c r="I45" i="2"/>
  <c r="J45" i="2" s="1"/>
  <c r="M45" i="2" s="1"/>
  <c r="I46" i="2"/>
  <c r="J46" i="2" s="1"/>
  <c r="M46" i="2" s="1"/>
  <c r="I47" i="2"/>
  <c r="J47" i="2" s="1"/>
  <c r="M47" i="2" s="1"/>
  <c r="I48" i="2"/>
  <c r="J48" i="2" s="1"/>
  <c r="M48" i="2" s="1"/>
  <c r="I49" i="2"/>
  <c r="J49" i="2" s="1"/>
  <c r="M49" i="2" s="1"/>
  <c r="I50" i="2"/>
  <c r="J50" i="2" s="1"/>
  <c r="M50" i="2" s="1"/>
  <c r="I51" i="2"/>
  <c r="J51" i="2" s="1"/>
  <c r="M51" i="2" s="1"/>
  <c r="I52" i="2"/>
  <c r="J52" i="2" s="1"/>
  <c r="M52" i="2" s="1"/>
  <c r="I53" i="2"/>
  <c r="J53" i="2" s="1"/>
  <c r="M53" i="2" s="1"/>
  <c r="I54" i="2"/>
  <c r="J54" i="2" s="1"/>
  <c r="M54" i="2" s="1"/>
  <c r="I55" i="2"/>
  <c r="J55" i="2" s="1"/>
  <c r="M55" i="2" s="1"/>
  <c r="I7" i="2"/>
  <c r="L132" i="2"/>
  <c r="A137" i="2" s="1"/>
  <c r="M12" i="2" l="1"/>
  <c r="M11" i="2"/>
  <c r="K132" i="2"/>
  <c r="M10" i="2"/>
  <c r="M9" i="2"/>
  <c r="J8" i="2"/>
  <c r="M8" i="2" s="1"/>
  <c r="J7" i="2"/>
  <c r="M7" i="2" s="1"/>
  <c r="I132" i="2"/>
  <c r="H132" i="2"/>
  <c r="J132" i="2" l="1"/>
  <c r="M132" i="2"/>
  <c r="A134" i="2" s="1"/>
  <c r="E134" i="2" s="1"/>
  <c r="E137" i="2" s="1"/>
  <c r="M144" i="2" s="1"/>
</calcChain>
</file>

<file path=xl/sharedStrings.xml><?xml version="1.0" encoding="utf-8"?>
<sst xmlns="http://schemas.openxmlformats.org/spreadsheetml/2006/main" count="41" uniqueCount="40">
  <si>
    <t>Date</t>
  </si>
  <si>
    <t>Purpose</t>
  </si>
  <si>
    <t>Amount</t>
  </si>
  <si>
    <t>(miles)</t>
  </si>
  <si>
    <t>Date:</t>
  </si>
  <si>
    <t>Total Paid</t>
  </si>
  <si>
    <t>Total Tolls/Parking</t>
  </si>
  <si>
    <t>Total Mileage</t>
  </si>
  <si>
    <t>From</t>
  </si>
  <si>
    <t>To</t>
  </si>
  <si>
    <t>Company.Center.Program.GL.Service/Location or Allocation Code</t>
  </si>
  <si>
    <t>Period:</t>
  </si>
  <si>
    <t>Home Address:</t>
  </si>
  <si>
    <t>Communities Connected for Kids</t>
  </si>
  <si>
    <t>Vicinity Mileage</t>
  </si>
  <si>
    <t>Beginning Odometer</t>
  </si>
  <si>
    <t xml:space="preserve">
Ending Odometer</t>
  </si>
  <si>
    <t>Totals:</t>
  </si>
  <si>
    <t>Map Mileage is not required if total miles are less than Map Miles shown on the DOT Website listed below.</t>
  </si>
  <si>
    <t>Normal Commuting Miles</t>
  </si>
  <si>
    <t>https://fdot.maps.arcgis.com/apps/webappviewer/index.html?id=fcb8b493d1c84f909f94a8ebfafbb317</t>
  </si>
  <si>
    <t>Use the DOT Site below, input start and end locations, choose 'Driving Distance' from drop down</t>
  </si>
  <si>
    <t>MILEAGE LOG - Revised 10/2024</t>
  </si>
  <si>
    <t>Address of Official Workplace</t>
  </si>
  <si>
    <t xml:space="preserve">*Always list Map Mileage when travel is from one city to another. </t>
  </si>
  <si>
    <t>Tolls/   Parking</t>
  </si>
  <si>
    <t>Total actual miles driven</t>
  </si>
  <si>
    <t>Name:</t>
  </si>
  <si>
    <t>Dept/Position:</t>
  </si>
  <si>
    <t>Total
Mileage  (the lesser of Column K and L) **</t>
  </si>
  <si>
    <t>See note below</t>
  </si>
  <si>
    <t>input fields are in gray</t>
  </si>
  <si>
    <t>Map Mileage from DOT link below *</t>
  </si>
  <si>
    <t>MILEAGE LOGS ARE TO BE TURNED IN BY THE 10th OF THE MONTH FOLLOWING THE CLAIM MONTH.</t>
  </si>
  <si>
    <t xml:space="preserve">X        .445  =  </t>
  </si>
  <si>
    <t>Only if travel to/from home is greater than travel would be to/from assigned workplace, enter the number of miles that would have been driven to/from workplace and destination **</t>
  </si>
  <si>
    <r>
      <rPr>
        <b/>
        <i/>
        <sz val="12"/>
        <color rgb="FFFF0000"/>
        <rFont val="Arial"/>
        <family val="2"/>
      </rPr>
      <t>**  NOTE</t>
    </r>
    <r>
      <rPr>
        <b/>
        <i/>
        <sz val="12"/>
        <color theme="4" tint="-0.249977111117893"/>
        <rFont val="Arial"/>
        <family val="2"/>
      </rPr>
      <t xml:space="preserve">:  DCF requires that any mileage between home and destination must be compared to the mileage that would have been driven between assigned workplace and destination.  </t>
    </r>
    <r>
      <rPr>
        <b/>
        <i/>
        <u/>
        <sz val="12"/>
        <color theme="4" tint="-0.249977111117893"/>
        <rFont val="Arial"/>
        <family val="2"/>
      </rPr>
      <t>DCF will only reimburse the lesser of the two routes.</t>
    </r>
    <r>
      <rPr>
        <b/>
        <i/>
        <sz val="12"/>
        <color theme="4" tint="-0.249977111117893"/>
        <rFont val="Arial"/>
        <family val="2"/>
      </rPr>
      <t xml:space="preserve"> </t>
    </r>
    <r>
      <rPr>
        <b/>
        <i/>
        <sz val="12"/>
        <color rgb="FFFF0000"/>
        <rFont val="Arial"/>
        <family val="2"/>
      </rPr>
      <t xml:space="preserve">DO NOT PUT ANYTHING IN COLUMN K IF ACTUAL MILES DRIVEN ARE LESS. </t>
    </r>
    <r>
      <rPr>
        <b/>
        <i/>
        <sz val="12"/>
        <color theme="4" tint="-0.249977111117893"/>
        <rFont val="Arial"/>
        <family val="2"/>
      </rPr>
      <t xml:space="preserve"> If actual miles driven are greater than the mileage that would have been driven between assigned workplace and destination, enter in Column K the mileage that would have been driven between assigned workplace and destination, and this form will calculate for you which route is the lesser of the two routes in Column O.</t>
    </r>
  </si>
  <si>
    <t>Employee Signature:</t>
  </si>
  <si>
    <t>Supervisor Approval:</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</si>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</sst>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d"/>
    <numFmt numFmtId="165" formatCode="&quot;$&quot;#,##0.00"/>
    <numFmt numFmtId="166" formatCode="m/d/yy;@"/>
    <numFmt numFmtId="167" formatCode="_(* #,##0_);_(* \(#,##0\);_(* &quot;-&quot;??_);_(@_)"/>
    <numFmt numFmtId="168" formatCode="0.000000"/>
  </numFmts>
  <fonts count="16" x14ac:knownFonts="1">
    <font>
      <sz val="12"/>
      <name val="Arial"/>
    </font>
    <font>
      <sz val="12"/>
      <name val="Arial"/>
      <family val="2"/>
    </font>
    <font>
      <sz val="10"/>
      <name val="Arial"/>
      <family val="2"/>
    </font>
    <font>
      <sz val="14"/>
      <name val="Arial"/>
      <family val="2"/>
    </font>
    <font>
      <sz val="12"/>
      <name val="Arial"/>
      <family val="2"/>
    </font>
    <font>
      <b/>
      <sz val="12"/>
      <name val="Arial"/>
      <family val="2"/>
    </font>
    <font>
      <sz val="16"/>
      <name val="Arial"/>
      <family val="2"/>
    </font>
    <font>
      <b/>
      <sz val="18"/>
      <name val="Arial"/>
      <family val="2"/>
    </font>
    <font>
      <b/>
      <sz val="12"/>
      <name val="Helv"/>
    </font>
    <font>
      <u/>
      <sz val="12"/>
      <color theme="10"/>
      <name val="Arial"/>
      <family val="2"/>
    </font>
    <font>
      <b/>
      <sz val="14"/>
      <name val="Arial"/>
      <family val="2"/>
    </font>
    <font>
      <b/>
      <sz val="16"/>
      <name val="Arial"/>
      <family val="2"/>
    </font>
    <font>
      <sz val="14"/>
      <name val="Arial"/>
      <family val="2"/>
    </font>
    <font>
      <b/>
      <i/>
      <sz val="12"/>
      <color rgb="FFFF0000"/>
      <name val="Arial"/>
      <family val="2"/>
    </font>
    <font>
      <b/>
      <i/>
      <sz val="12"/>
      <color theme="4" tint="-0.249977111117893"/>
      <name val="Arial"/>
      <family val="2"/>
    </font>
    <font>
      <b/>
      <i/>
      <u/>
      <sz val="12"/>
      <color theme="4" tint="-0.249977111117893"/>
      <name val="Arial"/>
      <family val="2"/>
    </font>
  </fonts>
  <fills count="8">
    <fill>
      <patternFill patternType="none"/>
    </fill>
    <fill>
      <patternFill patternType="gray125"/>
    </fill>
    <fill>
      <patternFill patternType="solid">
        <fgColor indexed="42"/>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ck">
        <color indexed="64"/>
      </left>
      <right style="thick">
        <color indexed="64"/>
      </right>
      <top style="thick">
        <color indexed="64"/>
      </top>
      <bottom style="thick">
        <color indexed="64"/>
      </bottom>
      <diagonal/>
    </border>
    <border>
      <left/>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medium">
        <color indexed="64"/>
      </top>
      <bottom style="thin">
        <color indexed="64"/>
      </bottom>
      <diagonal/>
    </border>
    <border>
      <left style="medium">
        <color indexed="64"/>
      </left>
      <right/>
      <top/>
      <bottom style="thick">
        <color indexed="64"/>
      </bottom>
      <diagonal/>
    </border>
    <border>
      <left style="medium">
        <color indexed="64"/>
      </left>
      <right/>
      <top style="thin">
        <color indexed="64"/>
      </top>
      <bottom/>
      <diagonal/>
    </border>
    <border>
      <left/>
      <right/>
      <top style="thick">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9" fillId="0" borderId="0" applyNumberFormat="0" applyFill="0" applyBorder="0" applyAlignment="0" applyProtection="0"/>
  </cellStyleXfs>
  <cellXfs count="159">
    <xf numFmtId="0" fontId="0" fillId="0" borderId="0" xfId="0"/>
    <xf numFmtId="0" fontId="3" fillId="0" borderId="0" xfId="0" applyFont="1"/>
    <xf numFmtId="164" fontId="0" fillId="0" borderId="4" xfId="0" applyNumberFormat="1" applyBorder="1"/>
    <xf numFmtId="0" fontId="0" fillId="0" borderId="0" xfId="0" applyAlignment="1">
      <alignment wrapText="1"/>
    </xf>
    <xf numFmtId="0" fontId="0" fillId="0" borderId="0" xfId="0" applyAlignment="1">
      <alignment horizontal="right"/>
    </xf>
    <xf numFmtId="164" fontId="2" fillId="0" borderId="4" xfId="0" applyNumberFormat="1" applyFont="1" applyBorder="1" applyAlignment="1">
      <alignment horizontal="right"/>
    </xf>
    <xf numFmtId="164" fontId="4" fillId="0" borderId="1" xfId="0" applyNumberFormat="1" applyFont="1" applyBorder="1" applyAlignment="1">
      <alignment horizontal="left"/>
    </xf>
    <xf numFmtId="14" fontId="2" fillId="0" borderId="1" xfId="0" applyNumberFormat="1" applyFont="1" applyBorder="1"/>
    <xf numFmtId="0" fontId="4" fillId="0" borderId="0" xfId="0" applyFont="1" applyAlignment="1">
      <alignment horizontal="center"/>
    </xf>
    <xf numFmtId="0" fontId="2" fillId="0" borderId="0" xfId="0" applyFont="1" applyAlignment="1">
      <alignment horizontal="center"/>
    </xf>
    <xf numFmtId="164" fontId="0" fillId="0" borderId="0" xfId="0" applyNumberFormat="1"/>
    <xf numFmtId="43" fontId="0" fillId="0" borderId="0" xfId="1" applyFont="1" applyBorder="1" applyAlignment="1" applyProtection="1">
      <alignment horizontal="right"/>
    </xf>
    <xf numFmtId="0" fontId="4" fillId="0" borderId="0" xfId="0" applyFont="1" applyAlignment="1">
      <alignment horizontal="right"/>
    </xf>
    <xf numFmtId="14" fontId="8" fillId="0" borderId="20" xfId="0" applyNumberFormat="1" applyFont="1" applyBorder="1"/>
    <xf numFmtId="164" fontId="5" fillId="0" borderId="13" xfId="0" applyNumberFormat="1" applyFont="1" applyBorder="1"/>
    <xf numFmtId="0" fontId="6" fillId="0" borderId="0" xfId="0" applyFont="1" applyAlignment="1">
      <alignment horizontal="center"/>
    </xf>
    <xf numFmtId="164" fontId="12" fillId="0" borderId="4" xfId="0" applyNumberFormat="1" applyFont="1" applyBorder="1" applyAlignment="1">
      <alignment horizontal="right"/>
    </xf>
    <xf numFmtId="0" fontId="0" fillId="4" borderId="23" xfId="0" applyFill="1" applyBorder="1"/>
    <xf numFmtId="0" fontId="0" fillId="4" borderId="21" xfId="0" applyFill="1" applyBorder="1"/>
    <xf numFmtId="44" fontId="4" fillId="0" borderId="1" xfId="2" applyFont="1" applyBorder="1" applyProtection="1"/>
    <xf numFmtId="0" fontId="4" fillId="5" borderId="26" xfId="0" applyFont="1" applyFill="1" applyBorder="1"/>
    <xf numFmtId="0" fontId="0" fillId="0" borderId="25" xfId="0" applyBorder="1" applyAlignment="1">
      <alignment horizontal="right"/>
    </xf>
    <xf numFmtId="44" fontId="0" fillId="0" borderId="26" xfId="2" applyFont="1" applyBorder="1" applyAlignment="1" applyProtection="1">
      <alignment horizontal="center"/>
    </xf>
    <xf numFmtId="164" fontId="0" fillId="0" borderId="0" xfId="0" applyNumberFormat="1" applyAlignment="1">
      <alignment horizontal="center"/>
    </xf>
    <xf numFmtId="164" fontId="0" fillId="0" borderId="1" xfId="0" applyNumberFormat="1" applyBorder="1" applyAlignment="1">
      <alignment horizontal="center"/>
    </xf>
    <xf numFmtId="0" fontId="0" fillId="0" borderId="0" xfId="0" applyAlignment="1">
      <alignment horizontal="center"/>
    </xf>
    <xf numFmtId="164" fontId="5" fillId="0" borderId="13" xfId="0" applyNumberFormat="1" applyFont="1" applyBorder="1" applyAlignment="1">
      <alignment horizontal="left"/>
    </xf>
    <xf numFmtId="164" fontId="5" fillId="0" borderId="28" xfId="0" applyNumberFormat="1" applyFont="1" applyBorder="1"/>
    <xf numFmtId="167" fontId="4" fillId="0" borderId="9" xfId="1" applyNumberFormat="1" applyFont="1" applyFill="1" applyBorder="1" applyAlignment="1" applyProtection="1">
      <alignment horizontal="right" wrapText="1"/>
    </xf>
    <xf numFmtId="168" fontId="0" fillId="0" borderId="0" xfId="0" applyNumberFormat="1"/>
    <xf numFmtId="167" fontId="0" fillId="0" borderId="10" xfId="1" applyNumberFormat="1" applyFont="1" applyFill="1" applyBorder="1" applyAlignment="1" applyProtection="1">
      <alignment wrapText="1"/>
    </xf>
    <xf numFmtId="167" fontId="4" fillId="0" borderId="12" xfId="1" applyNumberFormat="1" applyFont="1" applyFill="1" applyBorder="1" applyAlignment="1" applyProtection="1">
      <alignment horizontal="right" wrapText="1"/>
    </xf>
    <xf numFmtId="164" fontId="5" fillId="0" borderId="30" xfId="0" applyNumberFormat="1" applyFont="1" applyBorder="1" applyAlignment="1">
      <alignment horizontal="center" wrapText="1"/>
    </xf>
    <xf numFmtId="0" fontId="5" fillId="0" borderId="32" xfId="0" applyFont="1" applyBorder="1" applyAlignment="1">
      <alignment horizontal="center" wrapText="1"/>
    </xf>
    <xf numFmtId="0" fontId="5" fillId="3" borderId="36" xfId="0" applyFont="1" applyFill="1" applyBorder="1" applyAlignment="1">
      <alignment horizontal="center" wrapText="1"/>
    </xf>
    <xf numFmtId="0" fontId="5" fillId="0" borderId="31" xfId="0" applyFont="1" applyBorder="1" applyAlignment="1">
      <alignment horizontal="center" wrapText="1"/>
    </xf>
    <xf numFmtId="0" fontId="5" fillId="0" borderId="34" xfId="0" applyFont="1" applyBorder="1" applyAlignment="1">
      <alignment horizontal="center" wrapText="1"/>
    </xf>
    <xf numFmtId="0" fontId="5" fillId="0" borderId="1" xfId="0" applyFont="1" applyBorder="1" applyAlignment="1">
      <alignment horizontal="left" indent="1"/>
    </xf>
    <xf numFmtId="0" fontId="1" fillId="0" borderId="0" xfId="0" applyFont="1"/>
    <xf numFmtId="0" fontId="5" fillId="0" borderId="1" xfId="0" applyFont="1" applyBorder="1" applyAlignment="1">
      <alignment horizontal="right" indent="1"/>
    </xf>
    <xf numFmtId="1" fontId="0" fillId="0" borderId="27" xfId="1" applyNumberFormat="1" applyFont="1" applyBorder="1" applyAlignment="1" applyProtection="1">
      <alignment horizontal="center"/>
    </xf>
    <xf numFmtId="166" fontId="0" fillId="7" borderId="17" xfId="0" applyNumberFormat="1" applyFill="1" applyBorder="1" applyAlignment="1" applyProtection="1">
      <alignment horizontal="center" wrapText="1"/>
      <protection locked="0"/>
    </xf>
    <xf numFmtId="0" fontId="1" fillId="7" borderId="12" xfId="0" applyFont="1" applyFill="1" applyBorder="1" applyAlignment="1" applyProtection="1">
      <alignment horizontal="left" vertical="center" wrapText="1"/>
      <protection locked="0"/>
    </xf>
    <xf numFmtId="0" fontId="1" fillId="7" borderId="18" xfId="0" applyFont="1" applyFill="1" applyBorder="1" applyAlignment="1" applyProtection="1">
      <alignment horizontal="left" wrapText="1"/>
      <protection locked="0"/>
    </xf>
    <xf numFmtId="0" fontId="1" fillId="7" borderId="9" xfId="0" applyFont="1" applyFill="1" applyBorder="1" applyAlignment="1" applyProtection="1">
      <alignment horizontal="left" vertical="center" wrapText="1"/>
      <protection locked="0"/>
    </xf>
    <xf numFmtId="0" fontId="1" fillId="7" borderId="9" xfId="0" applyFont="1" applyFill="1" applyBorder="1" applyAlignment="1" applyProtection="1">
      <alignment horizontal="left" wrapText="1"/>
      <protection locked="0"/>
    </xf>
    <xf numFmtId="0" fontId="4" fillId="7" borderId="9" xfId="0" applyFont="1" applyFill="1" applyBorder="1" applyAlignment="1" applyProtection="1">
      <alignment horizontal="left" wrapText="1"/>
      <protection locked="0"/>
    </xf>
    <xf numFmtId="0" fontId="0" fillId="7" borderId="0" xfId="0" applyFill="1"/>
    <xf numFmtId="44" fontId="0" fillId="7" borderId="12" xfId="2" applyFont="1" applyFill="1" applyBorder="1" applyAlignment="1" applyProtection="1">
      <alignment wrapText="1"/>
      <protection locked="0"/>
    </xf>
    <xf numFmtId="44" fontId="0" fillId="7" borderId="9" xfId="2" applyFont="1" applyFill="1" applyBorder="1" applyAlignment="1" applyProtection="1">
      <alignment wrapText="1"/>
      <protection locked="0"/>
    </xf>
    <xf numFmtId="0" fontId="5" fillId="0" borderId="35" xfId="0" applyFont="1" applyBorder="1" applyAlignment="1">
      <alignment horizontal="center" wrapText="1"/>
    </xf>
    <xf numFmtId="0" fontId="13" fillId="0" borderId="38" xfId="0" applyFont="1" applyBorder="1" applyAlignment="1">
      <alignment horizontal="center"/>
    </xf>
    <xf numFmtId="164" fontId="12" fillId="0" borderId="1" xfId="0" applyNumberFormat="1" applyFont="1" applyBorder="1"/>
    <xf numFmtId="0" fontId="0" fillId="0" borderId="1" xfId="0" applyBorder="1" applyAlignment="1">
      <alignment horizontal="center"/>
    </xf>
    <xf numFmtId="43" fontId="1" fillId="0" borderId="5" xfId="0" applyNumberFormat="1" applyFont="1" applyBorder="1" applyAlignment="1">
      <alignment horizontal="left"/>
    </xf>
    <xf numFmtId="44" fontId="0" fillId="0" borderId="1" xfId="2" applyFont="1" applyBorder="1" applyAlignment="1" applyProtection="1">
      <alignment horizontal="left"/>
    </xf>
    <xf numFmtId="0" fontId="1" fillId="7" borderId="42" xfId="0" applyFont="1" applyFill="1" applyBorder="1" applyAlignment="1" applyProtection="1">
      <alignment horizontal="left" wrapText="1"/>
      <protection locked="0"/>
    </xf>
    <xf numFmtId="49" fontId="1" fillId="7" borderId="12" xfId="1" applyNumberFormat="1" applyFont="1" applyFill="1" applyBorder="1" applyAlignment="1" applyProtection="1">
      <alignment horizontal="center" wrapText="1"/>
      <protection locked="0"/>
    </xf>
    <xf numFmtId="49" fontId="1" fillId="7" borderId="1" xfId="1" applyNumberFormat="1" applyFont="1" applyFill="1" applyBorder="1" applyAlignment="1" applyProtection="1">
      <alignment horizontal="center" wrapText="1"/>
      <protection locked="0"/>
    </xf>
    <xf numFmtId="49" fontId="0" fillId="7" borderId="12" xfId="1" applyNumberFormat="1" applyFont="1" applyFill="1" applyBorder="1" applyAlignment="1" applyProtection="1">
      <alignment horizontal="center" wrapText="1"/>
      <protection locked="0"/>
    </xf>
    <xf numFmtId="49" fontId="0" fillId="7" borderId="1" xfId="1" applyNumberFormat="1" applyFont="1" applyFill="1" applyBorder="1" applyAlignment="1" applyProtection="1">
      <alignment horizontal="center" wrapText="1"/>
      <protection locked="0"/>
    </xf>
    <xf numFmtId="49" fontId="4" fillId="7" borderId="12" xfId="1" applyNumberFormat="1" applyFont="1" applyFill="1" applyBorder="1" applyAlignment="1" applyProtection="1">
      <alignment horizontal="center" wrapText="1"/>
      <protection locked="0"/>
    </xf>
    <xf numFmtId="49" fontId="4" fillId="7" borderId="1" xfId="1" applyNumberFormat="1" applyFont="1" applyFill="1" applyBorder="1" applyAlignment="1" applyProtection="1">
      <alignment horizontal="center" wrapText="1"/>
      <protection locked="0"/>
    </xf>
    <xf numFmtId="167" fontId="0" fillId="7" borderId="12" xfId="1" applyNumberFormat="1" applyFont="1" applyFill="1" applyBorder="1" applyAlignment="1" applyProtection="1">
      <alignment wrapText="1"/>
      <protection locked="0"/>
    </xf>
    <xf numFmtId="167" fontId="0" fillId="7" borderId="9" xfId="1" applyNumberFormat="1" applyFont="1" applyFill="1" applyBorder="1" applyAlignment="1" applyProtection="1">
      <alignment wrapText="1"/>
      <protection locked="0"/>
    </xf>
    <xf numFmtId="0" fontId="0" fillId="5" borderId="26" xfId="0" applyFill="1" applyBorder="1"/>
    <xf numFmtId="0" fontId="12" fillId="7" borderId="1" xfId="0" applyFont="1" applyFill="1" applyBorder="1"/>
    <xf numFmtId="167" fontId="1" fillId="0" borderId="12" xfId="1" applyNumberFormat="1" applyFont="1" applyFill="1" applyBorder="1" applyAlignment="1" applyProtection="1">
      <alignment horizontal="center" wrapText="1"/>
    </xf>
    <xf numFmtId="167" fontId="4" fillId="7" borderId="12" xfId="1" applyNumberFormat="1" applyFont="1" applyFill="1" applyBorder="1" applyAlignment="1" applyProtection="1">
      <alignment horizontal="right" wrapText="1"/>
      <protection locked="0"/>
    </xf>
    <xf numFmtId="0" fontId="7" fillId="0" borderId="6" xfId="0" applyFont="1" applyBorder="1" applyAlignment="1">
      <alignment vertical="center"/>
    </xf>
    <xf numFmtId="0" fontId="7" fillId="0" borderId="7" xfId="0" applyFont="1" applyBorder="1" applyAlignment="1">
      <alignment vertical="center"/>
    </xf>
    <xf numFmtId="0" fontId="11" fillId="0" borderId="3" xfId="0" applyFont="1" applyBorder="1"/>
    <xf numFmtId="0" fontId="11" fillId="0" borderId="0" xfId="0" applyFont="1"/>
    <xf numFmtId="0" fontId="10" fillId="0" borderId="9" xfId="0" applyFont="1" applyBorder="1" applyAlignment="1">
      <alignment horizontal="right"/>
    </xf>
    <xf numFmtId="14" fontId="8" fillId="0" borderId="46" xfId="0" applyNumberFormat="1" applyFont="1" applyBorder="1"/>
    <xf numFmtId="14" fontId="8" fillId="0" borderId="47" xfId="0" applyNumberFormat="1" applyFont="1" applyBorder="1"/>
    <xf numFmtId="0" fontId="0" fillId="0" borderId="48" xfId="0" applyBorder="1"/>
    <xf numFmtId="0" fontId="0" fillId="0" borderId="25" xfId="0" applyBorder="1"/>
    <xf numFmtId="0" fontId="0" fillId="0" borderId="19" xfId="0" applyBorder="1"/>
    <xf numFmtId="0" fontId="0" fillId="0" borderId="2" xfId="0" applyBorder="1"/>
    <xf numFmtId="0" fontId="5" fillId="2" borderId="14" xfId="0" applyFont="1" applyFill="1" applyBorder="1" applyAlignment="1">
      <alignment horizontal="center" wrapText="1"/>
    </xf>
    <xf numFmtId="0" fontId="5" fillId="2" borderId="49" xfId="0" applyFont="1" applyFill="1" applyBorder="1" applyAlignment="1">
      <alignment horizontal="center" wrapText="1"/>
    </xf>
    <xf numFmtId="0" fontId="4" fillId="0" borderId="46" xfId="0" applyFont="1" applyBorder="1" applyAlignment="1">
      <alignment horizontal="right"/>
    </xf>
    <xf numFmtId="0" fontId="4" fillId="0" borderId="47" xfId="0" applyFont="1" applyBorder="1" applyAlignment="1">
      <alignment horizontal="center"/>
    </xf>
    <xf numFmtId="0" fontId="0" fillId="0" borderId="25" xfId="0" applyBorder="1" applyAlignment="1">
      <alignment horizontal="center"/>
    </xf>
    <xf numFmtId="0" fontId="0" fillId="0" borderId="2" xfId="0" applyBorder="1" applyAlignment="1">
      <alignment horizontal="center"/>
    </xf>
    <xf numFmtId="0" fontId="5" fillId="0" borderId="9" xfId="0" applyFont="1" applyBorder="1" applyAlignment="1">
      <alignment horizontal="center" wrapText="1"/>
    </xf>
    <xf numFmtId="0" fontId="1" fillId="7" borderId="16" xfId="0" applyFont="1" applyFill="1" applyBorder="1" applyAlignment="1" applyProtection="1">
      <alignment horizontal="left" wrapText="1"/>
      <protection locked="0"/>
    </xf>
    <xf numFmtId="0" fontId="1" fillId="7" borderId="19" xfId="0" applyFont="1" applyFill="1" applyBorder="1" applyAlignment="1" applyProtection="1">
      <alignment horizontal="left" wrapText="1"/>
      <protection locked="0"/>
    </xf>
    <xf numFmtId="0" fontId="1" fillId="7" borderId="21" xfId="0" applyFont="1" applyFill="1" applyBorder="1" applyAlignment="1" applyProtection="1">
      <alignment horizontal="left" vertical="center"/>
      <protection locked="0"/>
    </xf>
    <xf numFmtId="0" fontId="1" fillId="7" borderId="12" xfId="0" applyFont="1" applyFill="1" applyBorder="1" applyAlignment="1" applyProtection="1">
      <alignment horizontal="left" wrapText="1"/>
      <protection locked="0"/>
    </xf>
    <xf numFmtId="166" fontId="0" fillId="7" borderId="13" xfId="0" applyNumberFormat="1" applyFill="1" applyBorder="1" applyAlignment="1" applyProtection="1">
      <alignment horizontal="center" wrapText="1"/>
      <protection locked="0"/>
    </xf>
    <xf numFmtId="0" fontId="1" fillId="7" borderId="21" xfId="0" applyFont="1" applyFill="1" applyBorder="1" applyAlignment="1" applyProtection="1">
      <alignment horizontal="left" wrapText="1"/>
      <protection locked="0"/>
    </xf>
    <xf numFmtId="0" fontId="1" fillId="7" borderId="46" xfId="0" applyFont="1" applyFill="1" applyBorder="1" applyAlignment="1" applyProtection="1">
      <alignment horizontal="left" wrapText="1"/>
      <protection locked="0"/>
    </xf>
    <xf numFmtId="0" fontId="1" fillId="7" borderId="26" xfId="0" applyFont="1" applyFill="1" applyBorder="1" applyAlignment="1" applyProtection="1">
      <alignment horizontal="left" wrapText="1"/>
      <protection locked="0"/>
    </xf>
    <xf numFmtId="0" fontId="1" fillId="7" borderId="26" xfId="0" applyFont="1" applyFill="1" applyBorder="1" applyAlignment="1" applyProtection="1">
      <alignment horizontal="left" vertical="center" wrapText="1"/>
      <protection locked="0"/>
    </xf>
    <xf numFmtId="0" fontId="4" fillId="7" borderId="12" xfId="0" applyFont="1" applyFill="1" applyBorder="1" applyAlignment="1" applyProtection="1">
      <alignment horizontal="left" wrapText="1"/>
      <protection locked="0"/>
    </xf>
    <xf numFmtId="0" fontId="1" fillId="7" borderId="21" xfId="0" applyFont="1" applyFill="1" applyBorder="1" applyAlignment="1" applyProtection="1">
      <alignment horizontal="left" wrapText="1"/>
      <protection locked="0"/>
    </xf>
    <xf numFmtId="0" fontId="1" fillId="7" borderId="16" xfId="0" applyFont="1" applyFill="1" applyBorder="1" applyAlignment="1" applyProtection="1">
      <alignment horizontal="left" wrapText="1"/>
      <protection locked="0"/>
    </xf>
    <xf numFmtId="0" fontId="1" fillId="7" borderId="18" xfId="0" applyFont="1" applyFill="1" applyBorder="1" applyAlignment="1" applyProtection="1">
      <alignment horizontal="left" wrapText="1"/>
      <protection locked="0"/>
    </xf>
    <xf numFmtId="0" fontId="9" fillId="2" borderId="4" xfId="3" applyFill="1" applyBorder="1" applyAlignment="1" applyProtection="1">
      <alignment horizontal="center" wrapText="1"/>
      <protection locked="0"/>
    </xf>
    <xf numFmtId="0" fontId="9" fillId="2" borderId="0" xfId="3" applyFill="1" applyBorder="1" applyAlignment="1" applyProtection="1">
      <alignment horizontal="center" wrapText="1"/>
      <protection locked="0"/>
    </xf>
    <xf numFmtId="0" fontId="9" fillId="2" borderId="5" xfId="3" applyFill="1" applyBorder="1" applyAlignment="1" applyProtection="1">
      <alignment horizontal="center" wrapText="1"/>
      <protection locked="0"/>
    </xf>
    <xf numFmtId="0" fontId="9" fillId="2" borderId="24" xfId="3" applyFill="1" applyBorder="1" applyAlignment="1" applyProtection="1">
      <alignment horizontal="center" wrapText="1"/>
      <protection locked="0"/>
    </xf>
    <xf numFmtId="0" fontId="9" fillId="2" borderId="14" xfId="3" applyFill="1" applyBorder="1" applyAlignment="1" applyProtection="1">
      <alignment horizontal="center" wrapText="1"/>
      <protection locked="0"/>
    </xf>
    <xf numFmtId="0" fontId="9" fillId="2" borderId="11" xfId="3" applyFill="1" applyBorder="1" applyAlignment="1" applyProtection="1">
      <alignment horizontal="center" wrapText="1"/>
      <protection locked="0"/>
    </xf>
    <xf numFmtId="164" fontId="5" fillId="0" borderId="0" xfId="0" applyNumberFormat="1" applyFont="1" applyAlignment="1">
      <alignment horizontal="center"/>
    </xf>
    <xf numFmtId="164" fontId="5" fillId="0" borderId="15" xfId="0" applyNumberFormat="1" applyFont="1" applyBorder="1" applyAlignment="1">
      <alignment horizontal="center"/>
    </xf>
    <xf numFmtId="0" fontId="1" fillId="0" borderId="6"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164" fontId="0" fillId="0" borderId="0" xfId="0" applyNumberFormat="1" applyAlignment="1">
      <alignment horizontal="center"/>
    </xf>
    <xf numFmtId="164" fontId="0" fillId="0" borderId="1" xfId="0" applyNumberFormat="1" applyBorder="1" applyAlignment="1">
      <alignment horizontal="center"/>
    </xf>
    <xf numFmtId="165" fontId="6" fillId="0" borderId="25" xfId="0" applyNumberFormat="1" applyFont="1" applyBorder="1" applyAlignment="1">
      <alignment horizontal="left"/>
    </xf>
    <xf numFmtId="165" fontId="6" fillId="0" borderId="2" xfId="0" applyNumberFormat="1" applyFont="1" applyBorder="1" applyAlignment="1">
      <alignment horizontal="left"/>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4" xfId="0" applyFont="1" applyBorder="1" applyAlignment="1">
      <alignment horizontal="center" wrapText="1"/>
    </xf>
    <xf numFmtId="0" fontId="3" fillId="0" borderId="0" xfId="0" applyFont="1" applyAlignment="1">
      <alignment horizontal="center" wrapText="1"/>
    </xf>
    <xf numFmtId="0" fontId="3" fillId="0" borderId="5" xfId="0" applyFont="1" applyBorder="1" applyAlignment="1">
      <alignment horizontal="center" wrapText="1"/>
    </xf>
    <xf numFmtId="0" fontId="3" fillId="0" borderId="24" xfId="0" applyFont="1" applyBorder="1" applyAlignment="1">
      <alignment horizontal="center" wrapText="1"/>
    </xf>
    <xf numFmtId="0" fontId="3" fillId="0" borderId="14" xfId="0" applyFont="1" applyBorder="1" applyAlignment="1">
      <alignment horizontal="center" wrapText="1"/>
    </xf>
    <xf numFmtId="0" fontId="3" fillId="0" borderId="11" xfId="0" applyFont="1" applyBorder="1" applyAlignment="1">
      <alignment horizontal="center" wrapText="1"/>
    </xf>
    <xf numFmtId="44" fontId="4" fillId="0" borderId="13" xfId="2" applyFont="1" applyBorder="1" applyAlignment="1" applyProtection="1">
      <alignment horizontal="center"/>
    </xf>
    <xf numFmtId="44" fontId="4" fillId="0" borderId="1" xfId="2" applyFont="1" applyBorder="1" applyAlignment="1" applyProtection="1">
      <alignment horizontal="center"/>
    </xf>
    <xf numFmtId="0" fontId="1" fillId="0" borderId="4" xfId="0" applyFont="1" applyBorder="1" applyAlignment="1">
      <alignment horizontal="center" wrapText="1"/>
    </xf>
    <xf numFmtId="0" fontId="1" fillId="0" borderId="0" xfId="0" applyFont="1" applyAlignment="1">
      <alignment horizontal="center" wrapText="1"/>
    </xf>
    <xf numFmtId="0" fontId="1" fillId="0" borderId="5" xfId="0" applyFont="1" applyBorder="1" applyAlignment="1">
      <alignment horizontal="center" wrapText="1"/>
    </xf>
    <xf numFmtId="37" fontId="0" fillId="0" borderId="13" xfId="1" applyNumberFormat="1" applyFont="1" applyBorder="1" applyAlignment="1" applyProtection="1">
      <alignment horizontal="center"/>
    </xf>
    <xf numFmtId="37" fontId="0" fillId="0" borderId="1" xfId="1" applyNumberFormat="1" applyFont="1" applyBorder="1" applyAlignment="1" applyProtection="1">
      <alignment horizontal="center"/>
    </xf>
    <xf numFmtId="43" fontId="1" fillId="0" borderId="37" xfId="1" applyFont="1" applyBorder="1" applyAlignment="1" applyProtection="1">
      <alignment horizontal="center" wrapText="1"/>
    </xf>
    <xf numFmtId="43" fontId="1" fillId="0" borderId="5" xfId="1" applyFont="1" applyBorder="1" applyAlignment="1" applyProtection="1">
      <alignment horizontal="center" wrapText="1"/>
    </xf>
    <xf numFmtId="164" fontId="14" fillId="6" borderId="0" xfId="0" applyNumberFormat="1" applyFont="1" applyFill="1" applyAlignment="1">
      <alignment horizontal="center" wrapText="1"/>
    </xf>
    <xf numFmtId="164" fontId="14" fillId="6" borderId="39" xfId="0" applyNumberFormat="1" applyFont="1" applyFill="1" applyBorder="1" applyAlignment="1">
      <alignment horizontal="center" wrapText="1"/>
    </xf>
    <xf numFmtId="0" fontId="0" fillId="7" borderId="15" xfId="0" applyFill="1" applyBorder="1" applyAlignment="1" applyProtection="1">
      <alignment horizontal="center"/>
      <protection locked="0"/>
    </xf>
    <xf numFmtId="0" fontId="0" fillId="7" borderId="1" xfId="0" applyFill="1" applyBorder="1" applyAlignment="1" applyProtection="1">
      <alignment horizontal="center"/>
      <protection locked="0"/>
    </xf>
    <xf numFmtId="164" fontId="3" fillId="7" borderId="44" xfId="0" applyNumberFormat="1" applyFont="1" applyFill="1" applyBorder="1" applyAlignment="1">
      <alignment horizontal="center" wrapText="1"/>
    </xf>
    <xf numFmtId="164" fontId="12" fillId="7" borderId="43" xfId="0" applyNumberFormat="1" applyFont="1" applyFill="1" applyBorder="1" applyAlignment="1">
      <alignment horizontal="center" wrapText="1"/>
    </xf>
    <xf numFmtId="164" fontId="12" fillId="7" borderId="13" xfId="0" applyNumberFormat="1" applyFont="1" applyFill="1" applyBorder="1" applyAlignment="1">
      <alignment horizontal="center" wrapText="1"/>
    </xf>
    <xf numFmtId="164" fontId="5" fillId="7" borderId="22" xfId="0" applyNumberFormat="1" applyFont="1" applyFill="1" applyBorder="1" applyAlignment="1" applyProtection="1">
      <alignment vertical="center"/>
      <protection locked="0"/>
    </xf>
    <xf numFmtId="0" fontId="5" fillId="0" borderId="33" xfId="0" applyFont="1" applyBorder="1" applyAlignment="1">
      <alignment horizontal="center" wrapText="1"/>
    </xf>
    <xf numFmtId="0" fontId="5" fillId="0" borderId="34" xfId="0" applyFont="1" applyBorder="1" applyAlignment="1">
      <alignment horizontal="center" wrapText="1"/>
    </xf>
    <xf numFmtId="0" fontId="1" fillId="7" borderId="19" xfId="0" applyFont="1" applyFill="1" applyBorder="1" applyAlignment="1" applyProtection="1">
      <alignment horizontal="left" wrapText="1"/>
      <protection locked="0"/>
    </xf>
    <xf numFmtId="0" fontId="1" fillId="7" borderId="2" xfId="0" applyFont="1" applyFill="1" applyBorder="1" applyAlignment="1" applyProtection="1">
      <alignment horizontal="left" wrapText="1"/>
      <protection locked="0"/>
    </xf>
    <xf numFmtId="0" fontId="1" fillId="7" borderId="29" xfId="0" applyFont="1" applyFill="1" applyBorder="1" applyAlignment="1" applyProtection="1">
      <alignment vertical="center"/>
      <protection locked="0"/>
    </xf>
    <xf numFmtId="0" fontId="13" fillId="7" borderId="40" xfId="0" applyFont="1" applyFill="1" applyBorder="1" applyAlignment="1">
      <alignment horizontal="center"/>
    </xf>
    <xf numFmtId="0" fontId="13" fillId="7" borderId="41" xfId="0" applyFont="1" applyFill="1" applyBorder="1" applyAlignment="1">
      <alignment horizontal="center"/>
    </xf>
    <xf numFmtId="0" fontId="5" fillId="0" borderId="0" xfId="0" applyFont="1" applyAlignment="1">
      <alignment horizontal="right" indent="1"/>
    </xf>
    <xf numFmtId="0" fontId="4" fillId="7" borderId="1" xfId="0" applyFont="1" applyFill="1" applyBorder="1" applyAlignment="1" applyProtection="1">
      <alignment horizontal="left"/>
      <protection locked="0"/>
    </xf>
    <xf numFmtId="0" fontId="0" fillId="7" borderId="21" xfId="0" applyFill="1" applyBorder="1" applyAlignment="1" applyProtection="1">
      <alignment horizontal="left"/>
      <protection locked="0"/>
    </xf>
    <xf numFmtId="0" fontId="5" fillId="0" borderId="45" xfId="0" applyFont="1" applyBorder="1" applyAlignment="1">
      <alignment horizontal="center" wrapText="1"/>
    </xf>
    <xf numFmtId="0" fontId="5" fillId="0" borderId="0" xfId="0" applyFont="1" applyAlignment="1">
      <alignment horizontal="center" wrapText="1"/>
    </xf>
    <xf numFmtId="0" fontId="5" fillId="0" borderId="39" xfId="0" applyFont="1" applyBorder="1" applyAlignment="1">
      <alignment horizontal="center" wrapText="1"/>
    </xf>
  </cellXfs>
  <cellStyles count="4">
    <cellStyle name="Comma" xfId="1" builtinId="3"/>
    <cellStyle name="Currency" xfId="2" builtinId="4"/>
    <cellStyle name="Hyperlink" xfId="3" builtinId="8"/>
    <cellStyle name="Normal" xfId="0" builtinId="0"/>
  </cellStyles>
  <dxfs count="9">
    <dxf>
      <font>
        <color rgb="FF9C0006"/>
      </font>
      <fill>
        <patternFill>
          <bgColor rgb="FFFFC7CE"/>
        </patternFill>
      </fill>
    </dxf>
    <dxf>
      <font>
        <color rgb="FF9C0006"/>
      </font>
      <fill>
        <patternFill>
          <bgColor rgb="FFFFC7CE"/>
        </patternFill>
      </fill>
    </dxf>
    <dxf>
      <font>
        <color theme="5" tint="-0.24994659260841701"/>
      </font>
      <fill>
        <patternFill>
          <bgColor theme="5" tint="0.79998168889431442"/>
        </patternFill>
      </fill>
    </dxf>
    <dxf>
      <fill>
        <patternFill>
          <bgColor theme="5" tint="0.59996337778862885"/>
        </patternFill>
      </fill>
    </dxf>
    <dxf>
      <fill>
        <patternFill>
          <bgColor theme="5" tint="0.59996337778862885"/>
        </patternFill>
      </fill>
    </dxf>
    <dxf>
      <font>
        <color rgb="FF9C0006"/>
      </font>
      <fill>
        <patternFill>
          <bgColor rgb="FFFFC7CE"/>
        </patternFill>
      </fill>
    </dxf>
    <dxf>
      <font>
        <color theme="5" tint="-0.24994659260841701"/>
      </font>
      <fill>
        <patternFill>
          <bgColor theme="5" tint="0.79998168889431442"/>
        </patternFill>
      </fill>
    </dxf>
    <dxf>
      <font>
        <color rgb="FF9C0006"/>
      </font>
      <fill>
        <patternFill>
          <bgColor rgb="FFFFC7CE"/>
        </patternFill>
      </fill>
    </dxf>
    <dxf>
      <fill>
        <patternFill>
          <bgColor theme="5"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dot.maps.arcgis.com/apps/webappviewer/index.html?id=fcb8b493d1c84f909f94a8ebfafbb31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BBB5-9B92-438E-9EFA-61BFCC005A22}">
  <sheetPr>
    <pageSetUpPr fitToPage="1"/>
  </sheetPr>
  <dimension ref="A1:M169"/>
  <sheetViews>
    <sheetView showGridLines="0" tabSelected="1" zoomScale="70" zoomScaleNormal="70" zoomScaleSheetLayoutView="80" zoomScalePageLayoutView="70" workbookViewId="0">
      <selection activeCell="L8" sqref="L8"/>
    </sheetView>
  </sheetViews>
  <sheetFormatPr defaultColWidth="8.7265625" defaultRowHeight="15" x14ac:dyDescent="0.25"/>
  <cols>
    <col min="1" max="1" width="12.6328125" style="10" customWidth="1"/>
    <col min="2" max="3" width="31.6328125" customWidth="1"/>
    <col min="4" max="4" width="5.26953125" customWidth="1"/>
    <col min="5" max="5" width="33" customWidth="1"/>
    <col min="6" max="7" width="10.08984375" customWidth="1"/>
    <col min="8" max="8" width="7.1796875" customWidth="1"/>
    <col min="9" max="9" width="8.26953125" customWidth="1"/>
    <col min="10" max="10" width="7.7265625" style="25" customWidth="1"/>
    <col min="11" max="11" width="18.81640625" customWidth="1"/>
    <col min="12" max="12" width="9.453125" customWidth="1"/>
    <col min="13" max="13" width="9.7265625" customWidth="1"/>
  </cols>
  <sheetData>
    <row r="1" spans="1:13" s="1" customFormat="1" ht="30" customHeight="1" thickBot="1" x14ac:dyDescent="0.35">
      <c r="A1" s="69" t="s">
        <v>13</v>
      </c>
      <c r="B1" s="70"/>
      <c r="C1" s="70"/>
      <c r="D1" s="70"/>
      <c r="E1" s="70"/>
      <c r="F1" s="70"/>
      <c r="G1" s="70"/>
      <c r="H1" s="70"/>
      <c r="I1" s="70"/>
      <c r="J1" s="70"/>
      <c r="K1" s="73" t="s">
        <v>11</v>
      </c>
      <c r="L1" s="13">
        <f t="array" ref="L1">+MIN(IF(A5:A130&gt;0,A5:A130))</f>
        <v>0</v>
      </c>
      <c r="M1" s="13">
        <f>MAX(A5:A130)</f>
        <v>0</v>
      </c>
    </row>
    <row r="2" spans="1:13" ht="19.5" customHeight="1" thickTop="1" thickBot="1" x14ac:dyDescent="0.45">
      <c r="A2" s="71" t="s">
        <v>22</v>
      </c>
      <c r="B2" s="71"/>
      <c r="C2" s="71"/>
      <c r="D2" s="71"/>
      <c r="E2" s="71"/>
      <c r="F2" s="72"/>
      <c r="G2" s="72"/>
      <c r="H2" s="72"/>
      <c r="I2" s="72"/>
      <c r="J2" s="72"/>
      <c r="K2" s="51" t="s">
        <v>30</v>
      </c>
      <c r="L2" s="72"/>
      <c r="M2" s="72"/>
    </row>
    <row r="3" spans="1:13" ht="18.45" customHeight="1" thickTop="1" thickBot="1" x14ac:dyDescent="0.35">
      <c r="A3" s="27" t="s">
        <v>27</v>
      </c>
      <c r="B3" s="150"/>
      <c r="C3" s="150"/>
      <c r="D3" s="8"/>
      <c r="E3" s="12"/>
      <c r="F3" s="151" t="s">
        <v>31</v>
      </c>
      <c r="G3" s="152"/>
      <c r="H3" s="152"/>
      <c r="I3" s="82"/>
      <c r="J3" s="83"/>
      <c r="K3" s="156" t="s">
        <v>35</v>
      </c>
      <c r="L3" s="74"/>
      <c r="M3" s="75"/>
    </row>
    <row r="4" spans="1:13" ht="22.5" customHeight="1" thickTop="1" x14ac:dyDescent="0.3">
      <c r="A4" s="26" t="s">
        <v>12</v>
      </c>
      <c r="B4" s="89" t="s">
        <v>39</v>
      </c>
      <c r="C4" s="89"/>
      <c r="D4" s="153" t="s">
        <v>19</v>
      </c>
      <c r="E4" s="153"/>
      <c r="F4" s="154"/>
      <c r="G4" s="154"/>
      <c r="H4" s="154"/>
      <c r="I4" s="76"/>
      <c r="J4" s="84"/>
      <c r="K4" s="157"/>
      <c r="L4" s="76"/>
      <c r="M4" s="77"/>
    </row>
    <row r="5" spans="1:13" ht="20.100000000000001" customHeight="1" thickBot="1" x14ac:dyDescent="0.35">
      <c r="A5" s="14" t="s">
        <v>28</v>
      </c>
      <c r="B5" s="145"/>
      <c r="C5" s="145"/>
      <c r="D5" s="37"/>
      <c r="E5" s="39" t="s">
        <v>23</v>
      </c>
      <c r="F5" s="155"/>
      <c r="G5" s="155"/>
      <c r="H5" s="155"/>
      <c r="I5" s="78"/>
      <c r="J5" s="85"/>
      <c r="K5" s="157"/>
      <c r="L5" s="78"/>
      <c r="M5" s="79"/>
    </row>
    <row r="6" spans="1:13" s="3" customFormat="1" ht="112.2" customHeight="1" thickBot="1" x14ac:dyDescent="0.35">
      <c r="A6" s="32" t="s">
        <v>0</v>
      </c>
      <c r="B6" s="35" t="s">
        <v>8</v>
      </c>
      <c r="C6" s="33" t="s">
        <v>9</v>
      </c>
      <c r="D6" s="146" t="s">
        <v>1</v>
      </c>
      <c r="E6" s="147"/>
      <c r="F6" s="50" t="s">
        <v>15</v>
      </c>
      <c r="G6" s="36" t="s">
        <v>16</v>
      </c>
      <c r="H6" s="36" t="s">
        <v>32</v>
      </c>
      <c r="I6" s="80" t="s">
        <v>14</v>
      </c>
      <c r="J6" s="81" t="s">
        <v>26</v>
      </c>
      <c r="K6" s="158"/>
      <c r="L6" s="86" t="s">
        <v>25</v>
      </c>
      <c r="M6" s="34" t="s">
        <v>29</v>
      </c>
    </row>
    <row r="7" spans="1:13" x14ac:dyDescent="0.25">
      <c r="A7" s="41"/>
      <c r="B7" s="56"/>
      <c r="C7" s="42"/>
      <c r="D7" s="148"/>
      <c r="E7" s="149"/>
      <c r="F7" s="57"/>
      <c r="G7" s="58"/>
      <c r="H7" s="63"/>
      <c r="I7" s="31">
        <f>+G7-F7-H7</f>
        <v>0</v>
      </c>
      <c r="J7" s="67">
        <f>+H7+I7</f>
        <v>0</v>
      </c>
      <c r="K7" s="68"/>
      <c r="L7" s="48"/>
      <c r="M7" s="30">
        <f t="shared" ref="M7:M38" si="0">IF(K7&gt;0,IF(J7&lt;K7,J7,K7),J7)</f>
        <v>0</v>
      </c>
    </row>
    <row r="8" spans="1:13" ht="15.6" customHeight="1" x14ac:dyDescent="0.25">
      <c r="A8" s="41"/>
      <c r="B8" s="43"/>
      <c r="C8" s="43"/>
      <c r="D8" s="99"/>
      <c r="E8" s="98"/>
      <c r="F8" s="57"/>
      <c r="G8" s="58"/>
      <c r="H8" s="64"/>
      <c r="I8" s="28">
        <f t="shared" ref="I8:I55" si="1">+G8-F8-H8</f>
        <v>0</v>
      </c>
      <c r="J8" s="67">
        <f t="shared" ref="J8:J67" si="2">+H8+I8</f>
        <v>0</v>
      </c>
      <c r="K8" s="68"/>
      <c r="L8" s="49"/>
      <c r="M8" s="30">
        <f t="shared" si="0"/>
        <v>0</v>
      </c>
    </row>
    <row r="9" spans="1:13" x14ac:dyDescent="0.25">
      <c r="A9" s="41"/>
      <c r="B9" s="43"/>
      <c r="C9" s="44"/>
      <c r="D9" s="99"/>
      <c r="E9" s="98"/>
      <c r="F9" s="57"/>
      <c r="G9" s="58"/>
      <c r="H9" s="64"/>
      <c r="I9" s="28">
        <f t="shared" si="1"/>
        <v>0</v>
      </c>
      <c r="J9" s="67">
        <f t="shared" si="2"/>
        <v>0</v>
      </c>
      <c r="K9" s="68"/>
      <c r="L9" s="49"/>
      <c r="M9" s="30">
        <f t="shared" si="0"/>
        <v>0</v>
      </c>
    </row>
    <row r="10" spans="1:13" ht="15.6" customHeight="1" x14ac:dyDescent="0.25">
      <c r="A10" s="41"/>
      <c r="B10" s="93"/>
      <c r="C10" s="94"/>
      <c r="D10" s="99"/>
      <c r="E10" s="98"/>
      <c r="F10" s="57"/>
      <c r="G10" s="58"/>
      <c r="H10" s="64"/>
      <c r="I10" s="28">
        <f t="shared" si="1"/>
        <v>0</v>
      </c>
      <c r="J10" s="67">
        <f t="shared" si="2"/>
        <v>0</v>
      </c>
      <c r="K10" s="68"/>
      <c r="L10" s="49"/>
      <c r="M10" s="30">
        <f t="shared" si="0"/>
        <v>0</v>
      </c>
    </row>
    <row r="11" spans="1:13" ht="15" customHeight="1" x14ac:dyDescent="0.25">
      <c r="A11" s="91"/>
      <c r="B11" s="45"/>
      <c r="C11" s="45"/>
      <c r="D11" s="97"/>
      <c r="E11" s="98"/>
      <c r="F11" s="57"/>
      <c r="G11" s="58"/>
      <c r="H11" s="64"/>
      <c r="I11" s="28">
        <f t="shared" si="1"/>
        <v>0</v>
      </c>
      <c r="J11" s="67">
        <f t="shared" si="2"/>
        <v>0</v>
      </c>
      <c r="K11" s="68"/>
      <c r="L11" s="49"/>
      <c r="M11" s="30">
        <f t="shared" si="0"/>
        <v>0</v>
      </c>
    </row>
    <row r="12" spans="1:13" x14ac:dyDescent="0.25">
      <c r="A12" s="91"/>
      <c r="B12" s="45"/>
      <c r="C12" s="45"/>
      <c r="D12" s="97"/>
      <c r="E12" s="98"/>
      <c r="F12" s="57"/>
      <c r="G12" s="58"/>
      <c r="H12" s="64"/>
      <c r="I12" s="28">
        <f t="shared" si="1"/>
        <v>0</v>
      </c>
      <c r="J12" s="67">
        <f t="shared" si="2"/>
        <v>0</v>
      </c>
      <c r="K12" s="68"/>
      <c r="L12" s="49"/>
      <c r="M12" s="30">
        <f t="shared" si="0"/>
        <v>0</v>
      </c>
    </row>
    <row r="13" spans="1:13" x14ac:dyDescent="0.25">
      <c r="A13" s="91"/>
      <c r="B13" s="45"/>
      <c r="C13" s="44"/>
      <c r="D13" s="97"/>
      <c r="E13" s="98"/>
      <c r="F13" s="57"/>
      <c r="G13" s="58"/>
      <c r="H13" s="64"/>
      <c r="I13" s="28">
        <f t="shared" si="1"/>
        <v>0</v>
      </c>
      <c r="J13" s="67">
        <f t="shared" si="2"/>
        <v>0</v>
      </c>
      <c r="K13" s="68"/>
      <c r="L13" s="49"/>
      <c r="M13" s="30">
        <f t="shared" si="0"/>
        <v>0</v>
      </c>
    </row>
    <row r="14" spans="1:13" x14ac:dyDescent="0.25">
      <c r="A14" s="91"/>
      <c r="B14" s="45"/>
      <c r="C14" s="45"/>
      <c r="D14" s="97"/>
      <c r="E14" s="98"/>
      <c r="F14" s="57"/>
      <c r="G14" s="58"/>
      <c r="H14" s="64"/>
      <c r="I14" s="28">
        <f t="shared" si="1"/>
        <v>0</v>
      </c>
      <c r="J14" s="67">
        <f t="shared" si="2"/>
        <v>0</v>
      </c>
      <c r="K14" s="68"/>
      <c r="L14" s="49"/>
      <c r="M14" s="30">
        <f t="shared" si="0"/>
        <v>0</v>
      </c>
    </row>
    <row r="15" spans="1:13" x14ac:dyDescent="0.25">
      <c r="A15" s="91"/>
      <c r="B15" s="45"/>
      <c r="C15" s="44"/>
      <c r="D15" s="97"/>
      <c r="E15" s="98"/>
      <c r="F15" s="57"/>
      <c r="G15" s="58"/>
      <c r="H15" s="64"/>
      <c r="I15" s="28">
        <f t="shared" ref="I15:I44" si="3">+G15-F15-H15</f>
        <v>0</v>
      </c>
      <c r="J15" s="67">
        <f t="shared" ref="J15:J44" si="4">+H15+I15</f>
        <v>0</v>
      </c>
      <c r="K15" s="68"/>
      <c r="L15" s="49"/>
      <c r="M15" s="30">
        <f t="shared" si="0"/>
        <v>0</v>
      </c>
    </row>
    <row r="16" spans="1:13" x14ac:dyDescent="0.25">
      <c r="A16" s="91"/>
      <c r="B16" s="45"/>
      <c r="C16" s="45"/>
      <c r="D16" s="97"/>
      <c r="E16" s="98"/>
      <c r="F16" s="57"/>
      <c r="G16" s="58"/>
      <c r="H16" s="64"/>
      <c r="I16" s="28">
        <f t="shared" si="3"/>
        <v>0</v>
      </c>
      <c r="J16" s="67">
        <f t="shared" si="4"/>
        <v>0</v>
      </c>
      <c r="K16" s="68"/>
      <c r="L16" s="49"/>
      <c r="M16" s="30">
        <f t="shared" si="0"/>
        <v>0</v>
      </c>
    </row>
    <row r="17" spans="1:13" x14ac:dyDescent="0.25">
      <c r="A17" s="91"/>
      <c r="B17" s="45"/>
      <c r="C17" s="44"/>
      <c r="D17" s="97"/>
      <c r="E17" s="98"/>
      <c r="F17" s="57"/>
      <c r="G17" s="58"/>
      <c r="H17" s="64"/>
      <c r="I17" s="28">
        <f t="shared" si="3"/>
        <v>0</v>
      </c>
      <c r="J17" s="67">
        <f t="shared" si="4"/>
        <v>0</v>
      </c>
      <c r="K17" s="68"/>
      <c r="L17" s="49"/>
      <c r="M17" s="30">
        <f t="shared" si="0"/>
        <v>0</v>
      </c>
    </row>
    <row r="18" spans="1:13" x14ac:dyDescent="0.25">
      <c r="A18" s="91"/>
      <c r="B18" s="45"/>
      <c r="C18" s="45"/>
      <c r="D18" s="97"/>
      <c r="E18" s="98"/>
      <c r="F18" s="57"/>
      <c r="G18" s="58"/>
      <c r="H18" s="64"/>
      <c r="I18" s="28">
        <f t="shared" si="3"/>
        <v>0</v>
      </c>
      <c r="J18" s="67">
        <f t="shared" si="4"/>
        <v>0</v>
      </c>
      <c r="K18" s="68"/>
      <c r="L18" s="49"/>
      <c r="M18" s="30">
        <f t="shared" si="0"/>
        <v>0</v>
      </c>
    </row>
    <row r="19" spans="1:13" x14ac:dyDescent="0.25">
      <c r="A19" s="91"/>
      <c r="B19" s="45"/>
      <c r="C19" s="44"/>
      <c r="D19" s="97"/>
      <c r="E19" s="98"/>
      <c r="F19" s="57"/>
      <c r="G19" s="58"/>
      <c r="H19" s="64"/>
      <c r="I19" s="28">
        <f t="shared" ref="I19:I30" si="5">+G19-F19-H19</f>
        <v>0</v>
      </c>
      <c r="J19" s="67">
        <f t="shared" ref="J19:J30" si="6">+H19+I19</f>
        <v>0</v>
      </c>
      <c r="K19" s="68"/>
      <c r="L19" s="49"/>
      <c r="M19" s="30">
        <f t="shared" si="0"/>
        <v>0</v>
      </c>
    </row>
    <row r="20" spans="1:13" x14ac:dyDescent="0.25">
      <c r="A20" s="91"/>
      <c r="B20" s="45"/>
      <c r="C20" s="45"/>
      <c r="D20" s="97"/>
      <c r="E20" s="98"/>
      <c r="F20" s="57"/>
      <c r="G20" s="58"/>
      <c r="H20" s="64"/>
      <c r="I20" s="28">
        <f t="shared" si="5"/>
        <v>0</v>
      </c>
      <c r="J20" s="67">
        <f t="shared" si="6"/>
        <v>0</v>
      </c>
      <c r="K20" s="68"/>
      <c r="L20" s="49"/>
      <c r="M20" s="30">
        <f t="shared" si="0"/>
        <v>0</v>
      </c>
    </row>
    <row r="21" spans="1:13" x14ac:dyDescent="0.25">
      <c r="A21" s="91"/>
      <c r="B21" s="45"/>
      <c r="C21" s="44"/>
      <c r="D21" s="97"/>
      <c r="E21" s="98"/>
      <c r="F21" s="57"/>
      <c r="G21" s="58"/>
      <c r="H21" s="64"/>
      <c r="I21" s="28">
        <f t="shared" si="5"/>
        <v>0</v>
      </c>
      <c r="J21" s="67">
        <f t="shared" si="6"/>
        <v>0</v>
      </c>
      <c r="K21" s="68"/>
      <c r="L21" s="49"/>
      <c r="M21" s="30">
        <f t="shared" si="0"/>
        <v>0</v>
      </c>
    </row>
    <row r="22" spans="1:13" x14ac:dyDescent="0.25">
      <c r="A22" s="91"/>
      <c r="B22" s="45"/>
      <c r="C22" s="45"/>
      <c r="D22" s="97"/>
      <c r="E22" s="98"/>
      <c r="F22" s="57"/>
      <c r="G22" s="58"/>
      <c r="H22" s="64"/>
      <c r="I22" s="28">
        <f t="shared" si="5"/>
        <v>0</v>
      </c>
      <c r="J22" s="67">
        <f t="shared" si="6"/>
        <v>0</v>
      </c>
      <c r="K22" s="68"/>
      <c r="L22" s="49"/>
      <c r="M22" s="30">
        <f t="shared" si="0"/>
        <v>0</v>
      </c>
    </row>
    <row r="23" spans="1:13" x14ac:dyDescent="0.25">
      <c r="A23" s="91"/>
      <c r="B23" s="45"/>
      <c r="C23" s="44"/>
      <c r="D23" s="97"/>
      <c r="E23" s="98"/>
      <c r="F23" s="57"/>
      <c r="G23" s="58"/>
      <c r="H23" s="64"/>
      <c r="I23" s="28">
        <f t="shared" si="5"/>
        <v>0</v>
      </c>
      <c r="J23" s="67">
        <f t="shared" si="6"/>
        <v>0</v>
      </c>
      <c r="K23" s="68"/>
      <c r="L23" s="49"/>
      <c r="M23" s="30">
        <f t="shared" si="0"/>
        <v>0</v>
      </c>
    </row>
    <row r="24" spans="1:13" x14ac:dyDescent="0.25">
      <c r="A24" s="91"/>
      <c r="B24" s="45"/>
      <c r="C24" s="45"/>
      <c r="D24" s="97"/>
      <c r="E24" s="98"/>
      <c r="F24" s="57"/>
      <c r="G24" s="58"/>
      <c r="H24" s="64"/>
      <c r="I24" s="28">
        <f t="shared" si="5"/>
        <v>0</v>
      </c>
      <c r="J24" s="67">
        <f t="shared" si="6"/>
        <v>0</v>
      </c>
      <c r="K24" s="68"/>
      <c r="L24" s="49"/>
      <c r="M24" s="30">
        <f t="shared" si="0"/>
        <v>0</v>
      </c>
    </row>
    <row r="25" spans="1:13" x14ac:dyDescent="0.25">
      <c r="A25" s="91"/>
      <c r="B25" s="45"/>
      <c r="C25" s="45"/>
      <c r="D25" s="97"/>
      <c r="E25" s="98"/>
      <c r="F25" s="57"/>
      <c r="G25" s="58"/>
      <c r="H25" s="64"/>
      <c r="I25" s="28">
        <f t="shared" si="5"/>
        <v>0</v>
      </c>
      <c r="J25" s="67">
        <f t="shared" si="6"/>
        <v>0</v>
      </c>
      <c r="K25" s="68"/>
      <c r="L25" s="49"/>
      <c r="M25" s="30">
        <f t="shared" si="0"/>
        <v>0</v>
      </c>
    </row>
    <row r="26" spans="1:13" x14ac:dyDescent="0.25">
      <c r="A26" s="91"/>
      <c r="B26" s="45"/>
      <c r="C26" s="44"/>
      <c r="D26" s="97"/>
      <c r="E26" s="98"/>
      <c r="F26" s="57"/>
      <c r="G26" s="58"/>
      <c r="H26" s="64"/>
      <c r="I26" s="28">
        <f t="shared" si="5"/>
        <v>0</v>
      </c>
      <c r="J26" s="67">
        <f t="shared" si="6"/>
        <v>0</v>
      </c>
      <c r="K26" s="68"/>
      <c r="L26" s="49"/>
      <c r="M26" s="30">
        <f t="shared" si="0"/>
        <v>0</v>
      </c>
    </row>
    <row r="27" spans="1:13" x14ac:dyDescent="0.25">
      <c r="A27" s="91"/>
      <c r="B27" s="45"/>
      <c r="C27" s="45"/>
      <c r="D27" s="97"/>
      <c r="E27" s="98"/>
      <c r="F27" s="57"/>
      <c r="G27" s="58"/>
      <c r="H27" s="64"/>
      <c r="I27" s="28">
        <f t="shared" si="5"/>
        <v>0</v>
      </c>
      <c r="J27" s="67">
        <f t="shared" si="6"/>
        <v>0</v>
      </c>
      <c r="K27" s="68"/>
      <c r="L27" s="49"/>
      <c r="M27" s="30">
        <f t="shared" si="0"/>
        <v>0</v>
      </c>
    </row>
    <row r="28" spans="1:13" x14ac:dyDescent="0.25">
      <c r="A28" s="91"/>
      <c r="B28" s="45"/>
      <c r="C28" s="45"/>
      <c r="D28" s="97"/>
      <c r="E28" s="98"/>
      <c r="F28" s="57"/>
      <c r="G28" s="58"/>
      <c r="H28" s="64"/>
      <c r="I28" s="28">
        <f t="shared" si="5"/>
        <v>0</v>
      </c>
      <c r="J28" s="67">
        <f t="shared" si="6"/>
        <v>0</v>
      </c>
      <c r="K28" s="68"/>
      <c r="L28" s="49"/>
      <c r="M28" s="30">
        <f t="shared" si="0"/>
        <v>0</v>
      </c>
    </row>
    <row r="29" spans="1:13" x14ac:dyDescent="0.25">
      <c r="A29" s="91"/>
      <c r="B29" s="45"/>
      <c r="C29" s="45"/>
      <c r="D29" s="97"/>
      <c r="E29" s="98"/>
      <c r="F29" s="57"/>
      <c r="G29" s="58"/>
      <c r="H29" s="64"/>
      <c r="I29" s="28">
        <f t="shared" si="5"/>
        <v>0</v>
      </c>
      <c r="J29" s="67">
        <f t="shared" si="6"/>
        <v>0</v>
      </c>
      <c r="K29" s="68"/>
      <c r="L29" s="49"/>
      <c r="M29" s="30">
        <f t="shared" si="0"/>
        <v>0</v>
      </c>
    </row>
    <row r="30" spans="1:13" x14ac:dyDescent="0.25">
      <c r="A30" s="91"/>
      <c r="B30" s="45"/>
      <c r="C30" s="44"/>
      <c r="D30" s="97"/>
      <c r="E30" s="98"/>
      <c r="F30" s="57"/>
      <c r="G30" s="58"/>
      <c r="H30" s="64"/>
      <c r="I30" s="28">
        <f t="shared" si="5"/>
        <v>0</v>
      </c>
      <c r="J30" s="67">
        <f t="shared" si="6"/>
        <v>0</v>
      </c>
      <c r="K30" s="68"/>
      <c r="L30" s="49"/>
      <c r="M30" s="30">
        <f t="shared" si="0"/>
        <v>0</v>
      </c>
    </row>
    <row r="31" spans="1:13" x14ac:dyDescent="0.25">
      <c r="A31" s="41"/>
      <c r="B31" s="88"/>
      <c r="C31" s="42"/>
      <c r="D31" s="99"/>
      <c r="E31" s="98"/>
      <c r="F31" s="57"/>
      <c r="G31" s="58"/>
      <c r="H31" s="64"/>
      <c r="I31" s="28">
        <f t="shared" si="3"/>
        <v>0</v>
      </c>
      <c r="J31" s="67">
        <f t="shared" si="4"/>
        <v>0</v>
      </c>
      <c r="K31" s="68"/>
      <c r="L31" s="49"/>
      <c r="M31" s="30">
        <f t="shared" si="0"/>
        <v>0</v>
      </c>
    </row>
    <row r="32" spans="1:13" x14ac:dyDescent="0.25">
      <c r="A32" s="41"/>
      <c r="B32" s="43"/>
      <c r="C32" s="45"/>
      <c r="D32" s="99"/>
      <c r="E32" s="98"/>
      <c r="F32" s="57"/>
      <c r="G32" s="58"/>
      <c r="H32" s="64"/>
      <c r="I32" s="28">
        <f t="shared" si="3"/>
        <v>0</v>
      </c>
      <c r="J32" s="67">
        <f t="shared" si="4"/>
        <v>0</v>
      </c>
      <c r="K32" s="68"/>
      <c r="L32" s="49"/>
      <c r="M32" s="30">
        <f t="shared" si="0"/>
        <v>0</v>
      </c>
    </row>
    <row r="33" spans="1:13" x14ac:dyDescent="0.25">
      <c r="A33" s="41"/>
      <c r="B33" s="43"/>
      <c r="C33" s="44"/>
      <c r="D33" s="99"/>
      <c r="E33" s="98"/>
      <c r="F33" s="57"/>
      <c r="G33" s="58"/>
      <c r="H33" s="64"/>
      <c r="I33" s="28">
        <f t="shared" si="3"/>
        <v>0</v>
      </c>
      <c r="J33" s="67">
        <f t="shared" si="4"/>
        <v>0</v>
      </c>
      <c r="K33" s="68"/>
      <c r="L33" s="49"/>
      <c r="M33" s="30">
        <f t="shared" si="0"/>
        <v>0</v>
      </c>
    </row>
    <row r="34" spans="1:13" x14ac:dyDescent="0.25">
      <c r="A34" s="41"/>
      <c r="B34" s="43"/>
      <c r="C34" s="45"/>
      <c r="D34" s="99"/>
      <c r="E34" s="98"/>
      <c r="F34" s="57"/>
      <c r="G34" s="58"/>
      <c r="H34" s="64"/>
      <c r="I34" s="28">
        <f t="shared" si="3"/>
        <v>0</v>
      </c>
      <c r="J34" s="67">
        <f t="shared" si="4"/>
        <v>0</v>
      </c>
      <c r="K34" s="68"/>
      <c r="L34" s="49"/>
      <c r="M34" s="30">
        <f t="shared" si="0"/>
        <v>0</v>
      </c>
    </row>
    <row r="35" spans="1:13" x14ac:dyDescent="0.25">
      <c r="A35" s="41"/>
      <c r="B35" s="93"/>
      <c r="C35" s="95"/>
      <c r="D35" s="99"/>
      <c r="E35" s="98"/>
      <c r="F35" s="57"/>
      <c r="G35" s="58"/>
      <c r="H35" s="64"/>
      <c r="I35" s="28">
        <f t="shared" si="3"/>
        <v>0</v>
      </c>
      <c r="J35" s="67">
        <f t="shared" si="4"/>
        <v>0</v>
      </c>
      <c r="K35" s="68"/>
      <c r="L35" s="49"/>
      <c r="M35" s="30">
        <f t="shared" si="0"/>
        <v>0</v>
      </c>
    </row>
    <row r="36" spans="1:13" x14ac:dyDescent="0.25">
      <c r="A36" s="91"/>
      <c r="B36" s="45"/>
      <c r="C36" s="45"/>
      <c r="D36" s="97"/>
      <c r="E36" s="98"/>
      <c r="F36" s="57"/>
      <c r="G36" s="58"/>
      <c r="H36" s="64"/>
      <c r="I36" s="28">
        <f t="shared" si="3"/>
        <v>0</v>
      </c>
      <c r="J36" s="67">
        <f t="shared" si="4"/>
        <v>0</v>
      </c>
      <c r="K36" s="68"/>
      <c r="L36" s="49"/>
      <c r="M36" s="30">
        <f t="shared" si="0"/>
        <v>0</v>
      </c>
    </row>
    <row r="37" spans="1:13" x14ac:dyDescent="0.25">
      <c r="A37" s="91"/>
      <c r="B37" s="45"/>
      <c r="C37" s="45"/>
      <c r="D37" s="97"/>
      <c r="E37" s="98"/>
      <c r="F37" s="57"/>
      <c r="G37" s="58"/>
      <c r="H37" s="64"/>
      <c r="I37" s="28">
        <f t="shared" si="3"/>
        <v>0</v>
      </c>
      <c r="J37" s="67">
        <f t="shared" si="4"/>
        <v>0</v>
      </c>
      <c r="K37" s="68"/>
      <c r="L37" s="49"/>
      <c r="M37" s="30">
        <f t="shared" si="0"/>
        <v>0</v>
      </c>
    </row>
    <row r="38" spans="1:13" x14ac:dyDescent="0.25">
      <c r="A38" s="91"/>
      <c r="B38" s="45"/>
      <c r="C38" s="44"/>
      <c r="D38" s="97"/>
      <c r="E38" s="98"/>
      <c r="F38" s="57"/>
      <c r="G38" s="58"/>
      <c r="H38" s="64"/>
      <c r="I38" s="28">
        <f t="shared" si="3"/>
        <v>0</v>
      </c>
      <c r="J38" s="67">
        <f t="shared" si="4"/>
        <v>0</v>
      </c>
      <c r="K38" s="68"/>
      <c r="L38" s="49"/>
      <c r="M38" s="30">
        <f t="shared" si="0"/>
        <v>0</v>
      </c>
    </row>
    <row r="39" spans="1:13" x14ac:dyDescent="0.25">
      <c r="A39" s="91"/>
      <c r="B39" s="45"/>
      <c r="C39" s="45"/>
      <c r="D39" s="97"/>
      <c r="E39" s="98"/>
      <c r="F39" s="57"/>
      <c r="G39" s="58"/>
      <c r="H39" s="64"/>
      <c r="I39" s="28">
        <f t="shared" si="3"/>
        <v>0</v>
      </c>
      <c r="J39" s="67">
        <f t="shared" si="4"/>
        <v>0</v>
      </c>
      <c r="K39" s="68"/>
      <c r="L39" s="49"/>
      <c r="M39" s="30">
        <f t="shared" ref="M39:M67" si="7">IF(K39&gt;0,IF(J39&lt;K39,J39,K39),J39)</f>
        <v>0</v>
      </c>
    </row>
    <row r="40" spans="1:13" x14ac:dyDescent="0.25">
      <c r="A40" s="91"/>
      <c r="B40" s="45"/>
      <c r="C40" s="45"/>
      <c r="D40" s="97"/>
      <c r="E40" s="98"/>
      <c r="F40" s="57"/>
      <c r="G40" s="58"/>
      <c r="H40" s="64"/>
      <c r="I40" s="28">
        <f t="shared" si="3"/>
        <v>0</v>
      </c>
      <c r="J40" s="67">
        <f t="shared" si="4"/>
        <v>0</v>
      </c>
      <c r="K40" s="68"/>
      <c r="L40" s="49"/>
      <c r="M40" s="30">
        <f t="shared" si="7"/>
        <v>0</v>
      </c>
    </row>
    <row r="41" spans="1:13" x14ac:dyDescent="0.25">
      <c r="A41" s="91"/>
      <c r="B41" s="45"/>
      <c r="C41" s="45"/>
      <c r="D41" s="97"/>
      <c r="E41" s="98"/>
      <c r="F41" s="57"/>
      <c r="G41" s="58"/>
      <c r="H41" s="64"/>
      <c r="I41" s="28">
        <f t="shared" si="3"/>
        <v>0</v>
      </c>
      <c r="J41" s="67">
        <f t="shared" si="4"/>
        <v>0</v>
      </c>
      <c r="K41" s="68"/>
      <c r="L41" s="49"/>
      <c r="M41" s="30">
        <f t="shared" si="7"/>
        <v>0</v>
      </c>
    </row>
    <row r="42" spans="1:13" x14ac:dyDescent="0.25">
      <c r="A42" s="91"/>
      <c r="B42" s="45"/>
      <c r="C42" s="44"/>
      <c r="D42" s="97"/>
      <c r="E42" s="98"/>
      <c r="F42" s="57"/>
      <c r="G42" s="58"/>
      <c r="H42" s="64"/>
      <c r="I42" s="28">
        <f t="shared" si="3"/>
        <v>0</v>
      </c>
      <c r="J42" s="67">
        <f t="shared" si="4"/>
        <v>0</v>
      </c>
      <c r="K42" s="68"/>
      <c r="L42" s="49"/>
      <c r="M42" s="30">
        <f t="shared" si="7"/>
        <v>0</v>
      </c>
    </row>
    <row r="43" spans="1:13" x14ac:dyDescent="0.25">
      <c r="A43" s="91"/>
      <c r="B43" s="45"/>
      <c r="C43" s="45"/>
      <c r="D43" s="97"/>
      <c r="E43" s="98"/>
      <c r="F43" s="57"/>
      <c r="G43" s="58"/>
      <c r="H43" s="64"/>
      <c r="I43" s="28">
        <f t="shared" si="3"/>
        <v>0</v>
      </c>
      <c r="J43" s="67">
        <f t="shared" si="4"/>
        <v>0</v>
      </c>
      <c r="K43" s="68"/>
      <c r="L43" s="49"/>
      <c r="M43" s="30">
        <f t="shared" si="7"/>
        <v>0</v>
      </c>
    </row>
    <row r="44" spans="1:13" x14ac:dyDescent="0.25">
      <c r="A44" s="91"/>
      <c r="B44" s="45"/>
      <c r="C44" s="46"/>
      <c r="D44" s="97"/>
      <c r="E44" s="98"/>
      <c r="F44" s="59"/>
      <c r="G44" s="60"/>
      <c r="H44" s="64"/>
      <c r="I44" s="28">
        <f t="shared" si="3"/>
        <v>0</v>
      </c>
      <c r="J44" s="67">
        <f t="shared" si="4"/>
        <v>0</v>
      </c>
      <c r="K44" s="68"/>
      <c r="L44" s="49"/>
      <c r="M44" s="30">
        <f t="shared" si="7"/>
        <v>0</v>
      </c>
    </row>
    <row r="45" spans="1:13" x14ac:dyDescent="0.25">
      <c r="A45" s="91"/>
      <c r="B45" s="45"/>
      <c r="C45" s="44"/>
      <c r="D45" s="97"/>
      <c r="E45" s="98"/>
      <c r="F45" s="57"/>
      <c r="G45" s="58"/>
      <c r="H45" s="64"/>
      <c r="I45" s="28">
        <f t="shared" si="1"/>
        <v>0</v>
      </c>
      <c r="J45" s="67">
        <f t="shared" si="2"/>
        <v>0</v>
      </c>
      <c r="K45" s="68"/>
      <c r="L45" s="49"/>
      <c r="M45" s="30">
        <f t="shared" si="7"/>
        <v>0</v>
      </c>
    </row>
    <row r="46" spans="1:13" x14ac:dyDescent="0.25">
      <c r="A46" s="91"/>
      <c r="B46" s="45"/>
      <c r="C46" s="45"/>
      <c r="D46" s="97"/>
      <c r="E46" s="98"/>
      <c r="F46" s="57"/>
      <c r="G46" s="58"/>
      <c r="H46" s="64"/>
      <c r="I46" s="28">
        <f t="shared" si="1"/>
        <v>0</v>
      </c>
      <c r="J46" s="67">
        <f t="shared" si="2"/>
        <v>0</v>
      </c>
      <c r="K46" s="68"/>
      <c r="L46" s="49"/>
      <c r="M46" s="30">
        <f t="shared" si="7"/>
        <v>0</v>
      </c>
    </row>
    <row r="47" spans="1:13" x14ac:dyDescent="0.25">
      <c r="A47" s="91"/>
      <c r="B47" s="45"/>
      <c r="C47" s="44"/>
      <c r="D47" s="97"/>
      <c r="E47" s="98"/>
      <c r="F47" s="57"/>
      <c r="G47" s="58"/>
      <c r="H47" s="64"/>
      <c r="I47" s="28">
        <f t="shared" si="1"/>
        <v>0</v>
      </c>
      <c r="J47" s="67">
        <f t="shared" si="2"/>
        <v>0</v>
      </c>
      <c r="K47" s="68"/>
      <c r="L47" s="49"/>
      <c r="M47" s="30">
        <f t="shared" si="7"/>
        <v>0</v>
      </c>
    </row>
    <row r="48" spans="1:13" x14ac:dyDescent="0.25">
      <c r="A48" s="91"/>
      <c r="B48" s="45"/>
      <c r="C48" s="45"/>
      <c r="D48" s="97"/>
      <c r="E48" s="98"/>
      <c r="F48" s="57"/>
      <c r="G48" s="58"/>
      <c r="H48" s="64"/>
      <c r="I48" s="28">
        <f t="shared" si="1"/>
        <v>0</v>
      </c>
      <c r="J48" s="67">
        <f t="shared" si="2"/>
        <v>0</v>
      </c>
      <c r="K48" s="68"/>
      <c r="L48" s="49"/>
      <c r="M48" s="30">
        <f t="shared" si="7"/>
        <v>0</v>
      </c>
    </row>
    <row r="49" spans="1:13" x14ac:dyDescent="0.25">
      <c r="A49" s="91"/>
      <c r="B49" s="45"/>
      <c r="C49" s="44"/>
      <c r="D49" s="97"/>
      <c r="E49" s="98"/>
      <c r="F49" s="57"/>
      <c r="G49" s="58"/>
      <c r="H49" s="64"/>
      <c r="I49" s="28">
        <f t="shared" si="1"/>
        <v>0</v>
      </c>
      <c r="J49" s="67">
        <f t="shared" si="2"/>
        <v>0</v>
      </c>
      <c r="K49" s="68"/>
      <c r="L49" s="49"/>
      <c r="M49" s="30">
        <f t="shared" si="7"/>
        <v>0</v>
      </c>
    </row>
    <row r="50" spans="1:13" x14ac:dyDescent="0.25">
      <c r="A50" s="91"/>
      <c r="B50" s="45"/>
      <c r="C50" s="45"/>
      <c r="D50" s="97"/>
      <c r="E50" s="98"/>
      <c r="F50" s="57"/>
      <c r="G50" s="58"/>
      <c r="H50" s="64"/>
      <c r="I50" s="28">
        <f t="shared" si="1"/>
        <v>0</v>
      </c>
      <c r="J50" s="67">
        <f t="shared" si="2"/>
        <v>0</v>
      </c>
      <c r="K50" s="68"/>
      <c r="L50" s="49"/>
      <c r="M50" s="30">
        <f t="shared" si="7"/>
        <v>0</v>
      </c>
    </row>
    <row r="51" spans="1:13" x14ac:dyDescent="0.25">
      <c r="A51" s="91"/>
      <c r="B51" s="45"/>
      <c r="C51" s="44"/>
      <c r="D51" s="97"/>
      <c r="E51" s="98"/>
      <c r="F51" s="57"/>
      <c r="G51" s="58"/>
      <c r="H51" s="64"/>
      <c r="I51" s="28">
        <f t="shared" si="1"/>
        <v>0</v>
      </c>
      <c r="J51" s="67">
        <f t="shared" si="2"/>
        <v>0</v>
      </c>
      <c r="K51" s="68"/>
      <c r="L51" s="49"/>
      <c r="M51" s="30">
        <f t="shared" si="7"/>
        <v>0</v>
      </c>
    </row>
    <row r="52" spans="1:13" x14ac:dyDescent="0.25">
      <c r="A52" s="91"/>
      <c r="B52" s="45"/>
      <c r="C52" s="45"/>
      <c r="D52" s="97"/>
      <c r="E52" s="98"/>
      <c r="F52" s="57"/>
      <c r="G52" s="58"/>
      <c r="H52" s="64"/>
      <c r="I52" s="28">
        <f t="shared" si="1"/>
        <v>0</v>
      </c>
      <c r="J52" s="67">
        <f t="shared" si="2"/>
        <v>0</v>
      </c>
      <c r="K52" s="68"/>
      <c r="L52" s="49"/>
      <c r="M52" s="30">
        <f t="shared" si="7"/>
        <v>0</v>
      </c>
    </row>
    <row r="53" spans="1:13" x14ac:dyDescent="0.25">
      <c r="A53" s="91"/>
      <c r="B53" s="45"/>
      <c r="C53" s="44"/>
      <c r="D53" s="97"/>
      <c r="E53" s="98"/>
      <c r="F53" s="57"/>
      <c r="G53" s="58"/>
      <c r="H53" s="64"/>
      <c r="I53" s="28">
        <f t="shared" si="1"/>
        <v>0</v>
      </c>
      <c r="J53" s="67">
        <f t="shared" si="2"/>
        <v>0</v>
      </c>
      <c r="K53" s="68"/>
      <c r="L53" s="49"/>
      <c r="M53" s="30">
        <f t="shared" si="7"/>
        <v>0</v>
      </c>
    </row>
    <row r="54" spans="1:13" x14ac:dyDescent="0.25">
      <c r="A54" s="91"/>
      <c r="B54" s="45"/>
      <c r="C54" s="45"/>
      <c r="D54" s="97"/>
      <c r="E54" s="98"/>
      <c r="F54" s="57"/>
      <c r="G54" s="58"/>
      <c r="H54" s="64"/>
      <c r="I54" s="28">
        <f t="shared" si="1"/>
        <v>0</v>
      </c>
      <c r="J54" s="67">
        <f t="shared" si="2"/>
        <v>0</v>
      </c>
      <c r="K54" s="68"/>
      <c r="L54" s="49"/>
      <c r="M54" s="30">
        <f t="shared" si="7"/>
        <v>0</v>
      </c>
    </row>
    <row r="55" spans="1:13" x14ac:dyDescent="0.25">
      <c r="A55" s="91"/>
      <c r="B55" s="45"/>
      <c r="C55" s="45"/>
      <c r="D55" s="97"/>
      <c r="E55" s="98"/>
      <c r="F55" s="57"/>
      <c r="G55" s="58"/>
      <c r="H55" s="64"/>
      <c r="I55" s="28">
        <f t="shared" si="1"/>
        <v>0</v>
      </c>
      <c r="J55" s="67">
        <f t="shared" si="2"/>
        <v>0</v>
      </c>
      <c r="K55" s="68"/>
      <c r="L55" s="49"/>
      <c r="M55" s="30">
        <f t="shared" si="7"/>
        <v>0</v>
      </c>
    </row>
    <row r="56" spans="1:13" x14ac:dyDescent="0.25">
      <c r="A56" s="91"/>
      <c r="B56" s="45"/>
      <c r="C56" s="44"/>
      <c r="D56" s="97"/>
      <c r="E56" s="98"/>
      <c r="F56" s="57"/>
      <c r="G56" s="58"/>
      <c r="H56" s="64"/>
      <c r="I56" s="28">
        <f t="shared" ref="I56:I67" si="8">+G56-F56-H56</f>
        <v>0</v>
      </c>
      <c r="J56" s="67">
        <f t="shared" si="2"/>
        <v>0</v>
      </c>
      <c r="K56" s="68"/>
      <c r="L56" s="49"/>
      <c r="M56" s="30">
        <f t="shared" si="7"/>
        <v>0</v>
      </c>
    </row>
    <row r="57" spans="1:13" x14ac:dyDescent="0.25">
      <c r="A57" s="91"/>
      <c r="B57" s="45"/>
      <c r="C57" s="45"/>
      <c r="D57" s="97"/>
      <c r="E57" s="98"/>
      <c r="F57" s="57"/>
      <c r="G57" s="58"/>
      <c r="H57" s="64"/>
      <c r="I57" s="28">
        <f t="shared" si="8"/>
        <v>0</v>
      </c>
      <c r="J57" s="67">
        <f t="shared" si="2"/>
        <v>0</v>
      </c>
      <c r="K57" s="68"/>
      <c r="L57" s="49"/>
      <c r="M57" s="30">
        <f t="shared" si="7"/>
        <v>0</v>
      </c>
    </row>
    <row r="58" spans="1:13" x14ac:dyDescent="0.25">
      <c r="A58" s="91"/>
      <c r="B58" s="45"/>
      <c r="C58" s="45"/>
      <c r="D58" s="97"/>
      <c r="E58" s="98"/>
      <c r="F58" s="57"/>
      <c r="G58" s="58"/>
      <c r="H58" s="64"/>
      <c r="I58" s="28">
        <f t="shared" si="8"/>
        <v>0</v>
      </c>
      <c r="J58" s="67">
        <f t="shared" si="2"/>
        <v>0</v>
      </c>
      <c r="K58" s="68"/>
      <c r="L58" s="49"/>
      <c r="M58" s="30">
        <f t="shared" si="7"/>
        <v>0</v>
      </c>
    </row>
    <row r="59" spans="1:13" x14ac:dyDescent="0.25">
      <c r="A59" s="91"/>
      <c r="B59" s="45"/>
      <c r="C59" s="45"/>
      <c r="D59" s="97"/>
      <c r="E59" s="98"/>
      <c r="F59" s="57"/>
      <c r="G59" s="58"/>
      <c r="H59" s="64"/>
      <c r="I59" s="28">
        <f t="shared" si="8"/>
        <v>0</v>
      </c>
      <c r="J59" s="67">
        <f t="shared" si="2"/>
        <v>0</v>
      </c>
      <c r="K59" s="68"/>
      <c r="L59" s="49"/>
      <c r="M59" s="30">
        <f t="shared" si="7"/>
        <v>0</v>
      </c>
    </row>
    <row r="60" spans="1:13" x14ac:dyDescent="0.25">
      <c r="A60" s="91"/>
      <c r="B60" s="45"/>
      <c r="C60" s="44"/>
      <c r="D60" s="97"/>
      <c r="E60" s="98"/>
      <c r="F60" s="57"/>
      <c r="G60" s="58"/>
      <c r="H60" s="64"/>
      <c r="I60" s="28">
        <f t="shared" si="8"/>
        <v>0</v>
      </c>
      <c r="J60" s="67">
        <f t="shared" si="2"/>
        <v>0</v>
      </c>
      <c r="K60" s="68"/>
      <c r="L60" s="49"/>
      <c r="M60" s="30">
        <f t="shared" si="7"/>
        <v>0</v>
      </c>
    </row>
    <row r="61" spans="1:13" x14ac:dyDescent="0.25">
      <c r="A61" s="91"/>
      <c r="B61" s="45"/>
      <c r="C61" s="45"/>
      <c r="D61" s="97"/>
      <c r="E61" s="98"/>
      <c r="F61" s="57"/>
      <c r="G61" s="58"/>
      <c r="H61" s="64"/>
      <c r="I61" s="28">
        <f t="shared" si="8"/>
        <v>0</v>
      </c>
      <c r="J61" s="67">
        <f t="shared" si="2"/>
        <v>0</v>
      </c>
      <c r="K61" s="68"/>
      <c r="L61" s="49"/>
      <c r="M61" s="30">
        <f t="shared" si="7"/>
        <v>0</v>
      </c>
    </row>
    <row r="62" spans="1:13" x14ac:dyDescent="0.25">
      <c r="A62" s="91"/>
      <c r="B62" s="45"/>
      <c r="C62" s="46"/>
      <c r="D62" s="97"/>
      <c r="E62" s="98"/>
      <c r="F62" s="59"/>
      <c r="G62" s="60"/>
      <c r="H62" s="64"/>
      <c r="I62" s="28">
        <f t="shared" si="8"/>
        <v>0</v>
      </c>
      <c r="J62" s="67">
        <f t="shared" si="2"/>
        <v>0</v>
      </c>
      <c r="K62" s="68"/>
      <c r="L62" s="49"/>
      <c r="M62" s="30">
        <f t="shared" si="7"/>
        <v>0</v>
      </c>
    </row>
    <row r="63" spans="1:13" x14ac:dyDescent="0.25">
      <c r="A63" s="91"/>
      <c r="B63" s="45"/>
      <c r="C63" s="46"/>
      <c r="D63" s="97"/>
      <c r="E63" s="98"/>
      <c r="F63" s="59"/>
      <c r="G63" s="60"/>
      <c r="H63" s="64"/>
      <c r="I63" s="28">
        <f t="shared" si="8"/>
        <v>0</v>
      </c>
      <c r="J63" s="67">
        <f t="shared" si="2"/>
        <v>0</v>
      </c>
      <c r="K63" s="68"/>
      <c r="L63" s="49"/>
      <c r="M63" s="30">
        <f t="shared" si="7"/>
        <v>0</v>
      </c>
    </row>
    <row r="64" spans="1:13" x14ac:dyDescent="0.25">
      <c r="A64" s="91"/>
      <c r="B64" s="45"/>
      <c r="C64" s="46"/>
      <c r="D64" s="97"/>
      <c r="E64" s="98"/>
      <c r="F64" s="59"/>
      <c r="G64" s="60"/>
      <c r="H64" s="64"/>
      <c r="I64" s="28">
        <f t="shared" si="8"/>
        <v>0</v>
      </c>
      <c r="J64" s="67">
        <f t="shared" si="2"/>
        <v>0</v>
      </c>
      <c r="K64" s="68"/>
      <c r="L64" s="49"/>
      <c r="M64" s="30">
        <f t="shared" si="7"/>
        <v>0</v>
      </c>
    </row>
    <row r="65" spans="1:13" x14ac:dyDescent="0.25">
      <c r="A65" s="91"/>
      <c r="B65" s="45"/>
      <c r="C65" s="46"/>
      <c r="D65" s="97"/>
      <c r="E65" s="98"/>
      <c r="F65" s="59"/>
      <c r="G65" s="60"/>
      <c r="H65" s="64"/>
      <c r="I65" s="28">
        <f t="shared" si="8"/>
        <v>0</v>
      </c>
      <c r="J65" s="67">
        <f t="shared" si="2"/>
        <v>0</v>
      </c>
      <c r="K65" s="68"/>
      <c r="L65" s="49"/>
      <c r="M65" s="30">
        <f t="shared" si="7"/>
        <v>0</v>
      </c>
    </row>
    <row r="66" spans="1:13" x14ac:dyDescent="0.25">
      <c r="A66" s="91"/>
      <c r="B66" s="45"/>
      <c r="C66" s="46"/>
      <c r="D66" s="97"/>
      <c r="E66" s="98"/>
      <c r="F66" s="61"/>
      <c r="G66" s="62"/>
      <c r="H66" s="64"/>
      <c r="I66" s="28">
        <f t="shared" si="8"/>
        <v>0</v>
      </c>
      <c r="J66" s="67">
        <f t="shared" si="2"/>
        <v>0</v>
      </c>
      <c r="K66" s="68"/>
      <c r="L66" s="49"/>
      <c r="M66" s="30">
        <f t="shared" si="7"/>
        <v>0</v>
      </c>
    </row>
    <row r="67" spans="1:13" x14ac:dyDescent="0.25">
      <c r="A67" s="91"/>
      <c r="B67" s="45"/>
      <c r="C67" s="45"/>
      <c r="D67" s="97"/>
      <c r="E67" s="98"/>
      <c r="F67" s="59"/>
      <c r="G67" s="60"/>
      <c r="H67" s="64"/>
      <c r="I67" s="28">
        <f t="shared" si="8"/>
        <v>0</v>
      </c>
      <c r="J67" s="67">
        <f t="shared" si="2"/>
        <v>0</v>
      </c>
      <c r="K67" s="68"/>
      <c r="L67" s="49"/>
      <c r="M67" s="30">
        <f t="shared" si="7"/>
        <v>0</v>
      </c>
    </row>
    <row r="68" spans="1:13" x14ac:dyDescent="0.25">
      <c r="A68" s="91"/>
      <c r="B68" s="45"/>
      <c r="C68" s="45"/>
      <c r="D68" s="92"/>
      <c r="E68" s="87"/>
      <c r="F68" s="59"/>
      <c r="G68" s="60"/>
      <c r="H68" s="64"/>
      <c r="I68" s="28">
        <f t="shared" ref="I68:I131" si="9">+G68-F68-H68</f>
        <v>0</v>
      </c>
      <c r="J68" s="67">
        <f t="shared" ref="J68:J131" si="10">+H68+I68</f>
        <v>0</v>
      </c>
      <c r="K68" s="68"/>
      <c r="L68" s="49"/>
      <c r="M68" s="30">
        <f t="shared" ref="M68:M131" si="11">IF(K68&gt;0,IF(J68&lt;K68,J68,K68),J68)</f>
        <v>0</v>
      </c>
    </row>
    <row r="69" spans="1:13" x14ac:dyDescent="0.25">
      <c r="A69" s="91"/>
      <c r="B69" s="45"/>
      <c r="C69" s="45"/>
      <c r="D69" s="92"/>
      <c r="E69" s="87"/>
      <c r="F69" s="59"/>
      <c r="G69" s="60"/>
      <c r="H69" s="64"/>
      <c r="I69" s="28">
        <f t="shared" si="9"/>
        <v>0</v>
      </c>
      <c r="J69" s="67">
        <f t="shared" si="10"/>
        <v>0</v>
      </c>
      <c r="K69" s="68"/>
      <c r="L69" s="49"/>
      <c r="M69" s="30">
        <f t="shared" si="11"/>
        <v>0</v>
      </c>
    </row>
    <row r="70" spans="1:13" x14ac:dyDescent="0.25">
      <c r="A70" s="91"/>
      <c r="B70" s="45"/>
      <c r="C70" s="45"/>
      <c r="D70" s="92"/>
      <c r="E70" s="87"/>
      <c r="F70" s="59"/>
      <c r="G70" s="60"/>
      <c r="H70" s="64"/>
      <c r="I70" s="28">
        <f t="shared" si="9"/>
        <v>0</v>
      </c>
      <c r="J70" s="67">
        <f t="shared" si="10"/>
        <v>0</v>
      </c>
      <c r="K70" s="68"/>
      <c r="L70" s="49"/>
      <c r="M70" s="30">
        <f t="shared" si="11"/>
        <v>0</v>
      </c>
    </row>
    <row r="71" spans="1:13" x14ac:dyDescent="0.25">
      <c r="A71" s="91"/>
      <c r="B71" s="45"/>
      <c r="C71" s="45"/>
      <c r="D71" s="92"/>
      <c r="E71" s="87"/>
      <c r="F71" s="59"/>
      <c r="G71" s="60"/>
      <c r="H71" s="64"/>
      <c r="I71" s="28">
        <f t="shared" si="9"/>
        <v>0</v>
      </c>
      <c r="J71" s="67">
        <f t="shared" si="10"/>
        <v>0</v>
      </c>
      <c r="K71" s="68"/>
      <c r="L71" s="49"/>
      <c r="M71" s="30">
        <f t="shared" si="11"/>
        <v>0</v>
      </c>
    </row>
    <row r="72" spans="1:13" x14ac:dyDescent="0.25">
      <c r="A72" s="91"/>
      <c r="B72" s="45"/>
      <c r="C72" s="45"/>
      <c r="D72" s="92"/>
      <c r="E72" s="87"/>
      <c r="F72" s="59"/>
      <c r="G72" s="60"/>
      <c r="H72" s="64"/>
      <c r="I72" s="28">
        <f t="shared" si="9"/>
        <v>0</v>
      </c>
      <c r="J72" s="67">
        <f t="shared" si="10"/>
        <v>0</v>
      </c>
      <c r="K72" s="68"/>
      <c r="L72" s="49"/>
      <c r="M72" s="30">
        <f t="shared" si="11"/>
        <v>0</v>
      </c>
    </row>
    <row r="73" spans="1:13" x14ac:dyDescent="0.25">
      <c r="A73" s="91"/>
      <c r="B73" s="45"/>
      <c r="C73" s="45"/>
      <c r="D73" s="92"/>
      <c r="E73" s="87"/>
      <c r="F73" s="59"/>
      <c r="G73" s="60"/>
      <c r="H73" s="64"/>
      <c r="I73" s="28">
        <f t="shared" si="9"/>
        <v>0</v>
      </c>
      <c r="J73" s="67">
        <f t="shared" si="10"/>
        <v>0</v>
      </c>
      <c r="K73" s="68"/>
      <c r="L73" s="49"/>
      <c r="M73" s="30">
        <f t="shared" si="11"/>
        <v>0</v>
      </c>
    </row>
    <row r="74" spans="1:13" x14ac:dyDescent="0.25">
      <c r="A74" s="91"/>
      <c r="B74" s="45"/>
      <c r="C74" s="45"/>
      <c r="D74" s="92"/>
      <c r="E74" s="87"/>
      <c r="F74" s="59"/>
      <c r="G74" s="60"/>
      <c r="H74" s="64"/>
      <c r="I74" s="28">
        <f t="shared" si="9"/>
        <v>0</v>
      </c>
      <c r="J74" s="67">
        <f t="shared" si="10"/>
        <v>0</v>
      </c>
      <c r="K74" s="68"/>
      <c r="L74" s="49"/>
      <c r="M74" s="30">
        <f t="shared" si="11"/>
        <v>0</v>
      </c>
    </row>
    <row r="75" spans="1:13" x14ac:dyDescent="0.25">
      <c r="A75" s="91"/>
      <c r="B75" s="45"/>
      <c r="C75" s="45"/>
      <c r="D75" s="92"/>
      <c r="E75" s="87"/>
      <c r="F75" s="59"/>
      <c r="G75" s="60"/>
      <c r="H75" s="64"/>
      <c r="I75" s="28">
        <f t="shared" si="9"/>
        <v>0</v>
      </c>
      <c r="J75" s="67">
        <f t="shared" si="10"/>
        <v>0</v>
      </c>
      <c r="K75" s="68"/>
      <c r="L75" s="49"/>
      <c r="M75" s="30">
        <f t="shared" si="11"/>
        <v>0</v>
      </c>
    </row>
    <row r="76" spans="1:13" x14ac:dyDescent="0.25">
      <c r="A76" s="91"/>
      <c r="B76" s="45"/>
      <c r="C76" s="45"/>
      <c r="D76" s="92"/>
      <c r="E76" s="87"/>
      <c r="F76" s="59"/>
      <c r="G76" s="60"/>
      <c r="H76" s="64"/>
      <c r="I76" s="28">
        <f t="shared" si="9"/>
        <v>0</v>
      </c>
      <c r="J76" s="67">
        <f t="shared" si="10"/>
        <v>0</v>
      </c>
      <c r="K76" s="68"/>
      <c r="L76" s="49"/>
      <c r="M76" s="30">
        <f t="shared" si="11"/>
        <v>0</v>
      </c>
    </row>
    <row r="77" spans="1:13" x14ac:dyDescent="0.25">
      <c r="A77" s="41"/>
      <c r="B77" s="88"/>
      <c r="C77" s="90"/>
      <c r="D77" s="43"/>
      <c r="E77" s="87"/>
      <c r="F77" s="59"/>
      <c r="G77" s="60"/>
      <c r="H77" s="64"/>
      <c r="I77" s="28">
        <f t="shared" si="9"/>
        <v>0</v>
      </c>
      <c r="J77" s="67">
        <f t="shared" si="10"/>
        <v>0</v>
      </c>
      <c r="K77" s="68"/>
      <c r="L77" s="49"/>
      <c r="M77" s="30">
        <f t="shared" si="11"/>
        <v>0</v>
      </c>
    </row>
    <row r="78" spans="1:13" x14ac:dyDescent="0.25">
      <c r="A78" s="41"/>
      <c r="B78" s="43"/>
      <c r="C78" s="90"/>
      <c r="D78" s="43"/>
      <c r="E78" s="87"/>
      <c r="F78" s="59"/>
      <c r="G78" s="60"/>
      <c r="H78" s="64"/>
      <c r="I78" s="28">
        <f t="shared" si="9"/>
        <v>0</v>
      </c>
      <c r="J78" s="67">
        <f t="shared" si="10"/>
        <v>0</v>
      </c>
      <c r="K78" s="68"/>
      <c r="L78" s="49"/>
      <c r="M78" s="30">
        <f t="shared" si="11"/>
        <v>0</v>
      </c>
    </row>
    <row r="79" spans="1:13" x14ac:dyDescent="0.25">
      <c r="A79" s="41"/>
      <c r="B79" s="43"/>
      <c r="C79" s="90"/>
      <c r="D79" s="43"/>
      <c r="E79" s="87"/>
      <c r="F79" s="59"/>
      <c r="G79" s="60"/>
      <c r="H79" s="64"/>
      <c r="I79" s="28">
        <f t="shared" si="9"/>
        <v>0</v>
      </c>
      <c r="J79" s="67">
        <f t="shared" si="10"/>
        <v>0</v>
      </c>
      <c r="K79" s="68"/>
      <c r="L79" s="49"/>
      <c r="M79" s="30">
        <f t="shared" si="11"/>
        <v>0</v>
      </c>
    </row>
    <row r="80" spans="1:13" x14ac:dyDescent="0.25">
      <c r="A80" s="41"/>
      <c r="B80" s="43"/>
      <c r="C80" s="90"/>
      <c r="D80" s="43"/>
      <c r="E80" s="87"/>
      <c r="F80" s="59"/>
      <c r="G80" s="60"/>
      <c r="H80" s="64"/>
      <c r="I80" s="28">
        <f t="shared" si="9"/>
        <v>0</v>
      </c>
      <c r="J80" s="67">
        <f t="shared" si="10"/>
        <v>0</v>
      </c>
      <c r="K80" s="68"/>
      <c r="L80" s="49"/>
      <c r="M80" s="30">
        <f t="shared" si="11"/>
        <v>0</v>
      </c>
    </row>
    <row r="81" spans="1:13" x14ac:dyDescent="0.25">
      <c r="A81" s="41"/>
      <c r="B81" s="43"/>
      <c r="C81" s="90"/>
      <c r="D81" s="43"/>
      <c r="E81" s="87"/>
      <c r="F81" s="59"/>
      <c r="G81" s="60"/>
      <c r="H81" s="64"/>
      <c r="I81" s="28">
        <f t="shared" si="9"/>
        <v>0</v>
      </c>
      <c r="J81" s="67">
        <f t="shared" si="10"/>
        <v>0</v>
      </c>
      <c r="K81" s="68"/>
      <c r="L81" s="49"/>
      <c r="M81" s="30">
        <f t="shared" si="11"/>
        <v>0</v>
      </c>
    </row>
    <row r="82" spans="1:13" x14ac:dyDescent="0.25">
      <c r="A82" s="41"/>
      <c r="B82" s="43"/>
      <c r="C82" s="90"/>
      <c r="D82" s="43"/>
      <c r="E82" s="87"/>
      <c r="F82" s="59"/>
      <c r="G82" s="60"/>
      <c r="H82" s="64"/>
      <c r="I82" s="28">
        <f t="shared" si="9"/>
        <v>0</v>
      </c>
      <c r="J82" s="67">
        <f t="shared" si="10"/>
        <v>0</v>
      </c>
      <c r="K82" s="68"/>
      <c r="L82" s="49"/>
      <c r="M82" s="30">
        <f t="shared" si="11"/>
        <v>0</v>
      </c>
    </row>
    <row r="83" spans="1:13" x14ac:dyDescent="0.25">
      <c r="A83" s="41"/>
      <c r="B83" s="43"/>
      <c r="C83" s="90"/>
      <c r="D83" s="43"/>
      <c r="E83" s="87"/>
      <c r="F83" s="59"/>
      <c r="G83" s="60"/>
      <c r="H83" s="64"/>
      <c r="I83" s="28">
        <f t="shared" si="9"/>
        <v>0</v>
      </c>
      <c r="J83" s="67">
        <f t="shared" si="10"/>
        <v>0</v>
      </c>
      <c r="K83" s="68"/>
      <c r="L83" s="49"/>
      <c r="M83" s="30">
        <f t="shared" si="11"/>
        <v>0</v>
      </c>
    </row>
    <row r="84" spans="1:13" x14ac:dyDescent="0.25">
      <c r="A84" s="41"/>
      <c r="B84" s="43"/>
      <c r="C84" s="90"/>
      <c r="D84" s="43"/>
      <c r="E84" s="87"/>
      <c r="F84" s="59"/>
      <c r="G84" s="60"/>
      <c r="H84" s="64"/>
      <c r="I84" s="28">
        <f t="shared" si="9"/>
        <v>0</v>
      </c>
      <c r="J84" s="67">
        <f t="shared" si="10"/>
        <v>0</v>
      </c>
      <c r="K84" s="68"/>
      <c r="L84" s="49"/>
      <c r="M84" s="30">
        <f t="shared" si="11"/>
        <v>0</v>
      </c>
    </row>
    <row r="85" spans="1:13" x14ac:dyDescent="0.25">
      <c r="A85" s="41"/>
      <c r="B85" s="43"/>
      <c r="C85" s="90"/>
      <c r="D85" s="43"/>
      <c r="E85" s="87"/>
      <c r="F85" s="59"/>
      <c r="G85" s="60"/>
      <c r="H85" s="64"/>
      <c r="I85" s="28">
        <f t="shared" si="9"/>
        <v>0</v>
      </c>
      <c r="J85" s="67">
        <f t="shared" si="10"/>
        <v>0</v>
      </c>
      <c r="K85" s="68"/>
      <c r="L85" s="49"/>
      <c r="M85" s="30">
        <f t="shared" si="11"/>
        <v>0</v>
      </c>
    </row>
    <row r="86" spans="1:13" x14ac:dyDescent="0.25">
      <c r="A86" s="41"/>
      <c r="B86" s="43"/>
      <c r="C86" s="88"/>
      <c r="D86" s="43"/>
      <c r="E86" s="87"/>
      <c r="F86" s="59"/>
      <c r="G86" s="60"/>
      <c r="H86" s="64"/>
      <c r="I86" s="28">
        <f t="shared" si="9"/>
        <v>0</v>
      </c>
      <c r="J86" s="67">
        <f t="shared" si="10"/>
        <v>0</v>
      </c>
      <c r="K86" s="68"/>
      <c r="L86" s="49"/>
      <c r="M86" s="30">
        <f t="shared" si="11"/>
        <v>0</v>
      </c>
    </row>
    <row r="87" spans="1:13" x14ac:dyDescent="0.25">
      <c r="A87" s="41"/>
      <c r="B87" s="43"/>
      <c r="C87" s="88"/>
      <c r="D87" s="43"/>
      <c r="E87" s="87"/>
      <c r="F87" s="59"/>
      <c r="G87" s="60"/>
      <c r="H87" s="64"/>
      <c r="I87" s="28">
        <f t="shared" si="9"/>
        <v>0</v>
      </c>
      <c r="J87" s="67">
        <f t="shared" si="10"/>
        <v>0</v>
      </c>
      <c r="K87" s="68"/>
      <c r="L87" s="49"/>
      <c r="M87" s="30">
        <f t="shared" si="11"/>
        <v>0</v>
      </c>
    </row>
    <row r="88" spans="1:13" x14ac:dyDescent="0.25">
      <c r="A88" s="41"/>
      <c r="B88" s="43"/>
      <c r="C88" s="88"/>
      <c r="D88" s="43"/>
      <c r="E88" s="87"/>
      <c r="F88" s="59"/>
      <c r="G88" s="60"/>
      <c r="H88" s="64"/>
      <c r="I88" s="28">
        <f t="shared" si="9"/>
        <v>0</v>
      </c>
      <c r="J88" s="67">
        <f t="shared" si="10"/>
        <v>0</v>
      </c>
      <c r="K88" s="68"/>
      <c r="L88" s="49"/>
      <c r="M88" s="30">
        <f t="shared" si="11"/>
        <v>0</v>
      </c>
    </row>
    <row r="89" spans="1:13" x14ac:dyDescent="0.25">
      <c r="A89" s="41"/>
      <c r="B89" s="43"/>
      <c r="C89" s="88"/>
      <c r="D89" s="43"/>
      <c r="E89" s="87"/>
      <c r="F89" s="59"/>
      <c r="G89" s="60"/>
      <c r="H89" s="64"/>
      <c r="I89" s="28">
        <f t="shared" si="9"/>
        <v>0</v>
      </c>
      <c r="J89" s="67">
        <f t="shared" si="10"/>
        <v>0</v>
      </c>
      <c r="K89" s="68"/>
      <c r="L89" s="49"/>
      <c r="M89" s="30">
        <f t="shared" si="11"/>
        <v>0</v>
      </c>
    </row>
    <row r="90" spans="1:13" x14ac:dyDescent="0.25">
      <c r="A90" s="41"/>
      <c r="B90" s="43"/>
      <c r="C90" s="88"/>
      <c r="D90" s="43"/>
      <c r="E90" s="87"/>
      <c r="F90" s="59"/>
      <c r="G90" s="60"/>
      <c r="H90" s="64"/>
      <c r="I90" s="28">
        <f t="shared" si="9"/>
        <v>0</v>
      </c>
      <c r="J90" s="67">
        <f t="shared" si="10"/>
        <v>0</v>
      </c>
      <c r="K90" s="68"/>
      <c r="L90" s="49"/>
      <c r="M90" s="30">
        <f t="shared" si="11"/>
        <v>0</v>
      </c>
    </row>
    <row r="91" spans="1:13" x14ac:dyDescent="0.25">
      <c r="A91" s="41"/>
      <c r="B91" s="43"/>
      <c r="C91" s="88"/>
      <c r="D91" s="43"/>
      <c r="E91" s="87"/>
      <c r="F91" s="59"/>
      <c r="G91" s="60"/>
      <c r="H91" s="64"/>
      <c r="I91" s="28">
        <f t="shared" si="9"/>
        <v>0</v>
      </c>
      <c r="J91" s="67">
        <f t="shared" si="10"/>
        <v>0</v>
      </c>
      <c r="K91" s="68"/>
      <c r="L91" s="49"/>
      <c r="M91" s="30">
        <f t="shared" si="11"/>
        <v>0</v>
      </c>
    </row>
    <row r="92" spans="1:13" x14ac:dyDescent="0.25">
      <c r="A92" s="41"/>
      <c r="B92" s="43"/>
      <c r="C92" s="88"/>
      <c r="D92" s="43"/>
      <c r="E92" s="87"/>
      <c r="F92" s="59"/>
      <c r="G92" s="60"/>
      <c r="H92" s="64"/>
      <c r="I92" s="28">
        <f t="shared" si="9"/>
        <v>0</v>
      </c>
      <c r="J92" s="67">
        <f t="shared" si="10"/>
        <v>0</v>
      </c>
      <c r="K92" s="68"/>
      <c r="L92" s="49"/>
      <c r="M92" s="30">
        <f t="shared" si="11"/>
        <v>0</v>
      </c>
    </row>
    <row r="93" spans="1:13" x14ac:dyDescent="0.25">
      <c r="A93" s="41"/>
      <c r="B93" s="43"/>
      <c r="C93" s="88"/>
      <c r="D93" s="43"/>
      <c r="E93" s="87"/>
      <c r="F93" s="59"/>
      <c r="G93" s="60"/>
      <c r="H93" s="64"/>
      <c r="I93" s="28">
        <f t="shared" si="9"/>
        <v>0</v>
      </c>
      <c r="J93" s="67">
        <f t="shared" si="10"/>
        <v>0</v>
      </c>
      <c r="K93" s="68"/>
      <c r="L93" s="49"/>
      <c r="M93" s="30">
        <f t="shared" si="11"/>
        <v>0</v>
      </c>
    </row>
    <row r="94" spans="1:13" x14ac:dyDescent="0.25">
      <c r="A94" s="41"/>
      <c r="B94" s="43"/>
      <c r="C94" s="88"/>
      <c r="D94" s="43"/>
      <c r="E94" s="87"/>
      <c r="F94" s="59"/>
      <c r="G94" s="60"/>
      <c r="H94" s="64"/>
      <c r="I94" s="28">
        <f t="shared" si="9"/>
        <v>0</v>
      </c>
      <c r="J94" s="67">
        <f t="shared" si="10"/>
        <v>0</v>
      </c>
      <c r="K94" s="68"/>
      <c r="L94" s="49"/>
      <c r="M94" s="30">
        <f t="shared" si="11"/>
        <v>0</v>
      </c>
    </row>
    <row r="95" spans="1:13" x14ac:dyDescent="0.25">
      <c r="A95" s="41"/>
      <c r="B95" s="43"/>
      <c r="C95" s="88"/>
      <c r="D95" s="43"/>
      <c r="E95" s="87"/>
      <c r="F95" s="59"/>
      <c r="G95" s="60"/>
      <c r="H95" s="64"/>
      <c r="I95" s="28">
        <f t="shared" si="9"/>
        <v>0</v>
      </c>
      <c r="J95" s="67">
        <f t="shared" si="10"/>
        <v>0</v>
      </c>
      <c r="K95" s="68"/>
      <c r="L95" s="49"/>
      <c r="M95" s="30">
        <f t="shared" si="11"/>
        <v>0</v>
      </c>
    </row>
    <row r="96" spans="1:13" x14ac:dyDescent="0.25">
      <c r="A96" s="41"/>
      <c r="B96" s="43"/>
      <c r="C96" s="88"/>
      <c r="D96" s="43"/>
      <c r="E96" s="87"/>
      <c r="F96" s="59"/>
      <c r="G96" s="60"/>
      <c r="H96" s="64"/>
      <c r="I96" s="28">
        <f t="shared" si="9"/>
        <v>0</v>
      </c>
      <c r="J96" s="67">
        <f t="shared" si="10"/>
        <v>0</v>
      </c>
      <c r="K96" s="68"/>
      <c r="L96" s="49"/>
      <c r="M96" s="30">
        <f t="shared" si="11"/>
        <v>0</v>
      </c>
    </row>
    <row r="97" spans="1:13" x14ac:dyDescent="0.25">
      <c r="A97" s="41"/>
      <c r="B97" s="43"/>
      <c r="C97" s="88"/>
      <c r="D97" s="43"/>
      <c r="E97" s="87"/>
      <c r="F97" s="59"/>
      <c r="G97" s="60"/>
      <c r="H97" s="64"/>
      <c r="I97" s="28">
        <f t="shared" si="9"/>
        <v>0</v>
      </c>
      <c r="J97" s="67">
        <f t="shared" si="10"/>
        <v>0</v>
      </c>
      <c r="K97" s="68"/>
      <c r="L97" s="49"/>
      <c r="M97" s="30">
        <f t="shared" si="11"/>
        <v>0</v>
      </c>
    </row>
    <row r="98" spans="1:13" x14ac:dyDescent="0.25">
      <c r="A98" s="41"/>
      <c r="B98" s="43"/>
      <c r="C98" s="88"/>
      <c r="D98" s="43"/>
      <c r="E98" s="87"/>
      <c r="F98" s="59"/>
      <c r="G98" s="60"/>
      <c r="H98" s="64"/>
      <c r="I98" s="28">
        <f t="shared" si="9"/>
        <v>0</v>
      </c>
      <c r="J98" s="67">
        <f t="shared" si="10"/>
        <v>0</v>
      </c>
      <c r="K98" s="68"/>
      <c r="L98" s="49"/>
      <c r="M98" s="30">
        <f t="shared" si="11"/>
        <v>0</v>
      </c>
    </row>
    <row r="99" spans="1:13" x14ac:dyDescent="0.25">
      <c r="A99" s="41"/>
      <c r="B99" s="43"/>
      <c r="C99" s="88"/>
      <c r="D99" s="43"/>
      <c r="E99" s="87"/>
      <c r="F99" s="59"/>
      <c r="G99" s="60"/>
      <c r="H99" s="64"/>
      <c r="I99" s="28">
        <f t="shared" si="9"/>
        <v>0</v>
      </c>
      <c r="J99" s="67">
        <f t="shared" si="10"/>
        <v>0</v>
      </c>
      <c r="K99" s="68"/>
      <c r="L99" s="49"/>
      <c r="M99" s="30">
        <f t="shared" si="11"/>
        <v>0</v>
      </c>
    </row>
    <row r="100" spans="1:13" x14ac:dyDescent="0.25">
      <c r="A100" s="41"/>
      <c r="B100" s="43"/>
      <c r="C100" s="88"/>
      <c r="D100" s="43"/>
      <c r="E100" s="87"/>
      <c r="F100" s="59"/>
      <c r="G100" s="60"/>
      <c r="H100" s="64"/>
      <c r="I100" s="28">
        <f t="shared" si="9"/>
        <v>0</v>
      </c>
      <c r="J100" s="67">
        <f t="shared" si="10"/>
        <v>0</v>
      </c>
      <c r="K100" s="68"/>
      <c r="L100" s="49"/>
      <c r="M100" s="30">
        <f t="shared" si="11"/>
        <v>0</v>
      </c>
    </row>
    <row r="101" spans="1:13" x14ac:dyDescent="0.25">
      <c r="A101" s="41"/>
      <c r="B101" s="43"/>
      <c r="C101" s="88"/>
      <c r="D101" s="43"/>
      <c r="E101" s="87"/>
      <c r="F101" s="59"/>
      <c r="G101" s="60"/>
      <c r="H101" s="64"/>
      <c r="I101" s="28">
        <f t="shared" si="9"/>
        <v>0</v>
      </c>
      <c r="J101" s="67">
        <f t="shared" si="10"/>
        <v>0</v>
      </c>
      <c r="K101" s="68"/>
      <c r="L101" s="49"/>
      <c r="M101" s="30">
        <f t="shared" si="11"/>
        <v>0</v>
      </c>
    </row>
    <row r="102" spans="1:13" x14ac:dyDescent="0.25">
      <c r="A102" s="41"/>
      <c r="B102" s="43"/>
      <c r="C102" s="88"/>
      <c r="D102" s="43"/>
      <c r="E102" s="87"/>
      <c r="F102" s="59"/>
      <c r="G102" s="60"/>
      <c r="H102" s="64"/>
      <c r="I102" s="28">
        <f t="shared" si="9"/>
        <v>0</v>
      </c>
      <c r="J102" s="67">
        <f t="shared" si="10"/>
        <v>0</v>
      </c>
      <c r="K102" s="68"/>
      <c r="L102" s="49"/>
      <c r="M102" s="30">
        <f t="shared" si="11"/>
        <v>0</v>
      </c>
    </row>
    <row r="103" spans="1:13" x14ac:dyDescent="0.25">
      <c r="A103" s="41"/>
      <c r="B103" s="43"/>
      <c r="C103" s="88"/>
      <c r="D103" s="43"/>
      <c r="E103" s="87"/>
      <c r="F103" s="59"/>
      <c r="G103" s="60"/>
      <c r="H103" s="64"/>
      <c r="I103" s="28">
        <f t="shared" si="9"/>
        <v>0</v>
      </c>
      <c r="J103" s="67">
        <f t="shared" si="10"/>
        <v>0</v>
      </c>
      <c r="K103" s="68"/>
      <c r="L103" s="49"/>
      <c r="M103" s="30">
        <f t="shared" si="11"/>
        <v>0</v>
      </c>
    </row>
    <row r="104" spans="1:13" x14ac:dyDescent="0.25">
      <c r="A104" s="41"/>
      <c r="B104" s="43"/>
      <c r="C104" s="46"/>
      <c r="D104" s="99"/>
      <c r="E104" s="98"/>
      <c r="F104" s="61"/>
      <c r="G104" s="62"/>
      <c r="H104" s="64"/>
      <c r="I104" s="28">
        <f t="shared" si="9"/>
        <v>0</v>
      </c>
      <c r="J104" s="67">
        <f t="shared" si="10"/>
        <v>0</v>
      </c>
      <c r="K104" s="68"/>
      <c r="L104" s="49"/>
      <c r="M104" s="30">
        <f t="shared" si="11"/>
        <v>0</v>
      </c>
    </row>
    <row r="105" spans="1:13" x14ac:dyDescent="0.25">
      <c r="A105" s="41"/>
      <c r="B105" s="43"/>
      <c r="C105" s="45"/>
      <c r="D105" s="99"/>
      <c r="E105" s="98"/>
      <c r="F105" s="57"/>
      <c r="G105" s="58"/>
      <c r="H105" s="64"/>
      <c r="I105" s="28">
        <f t="shared" si="9"/>
        <v>0</v>
      </c>
      <c r="J105" s="67">
        <f t="shared" si="10"/>
        <v>0</v>
      </c>
      <c r="K105" s="68"/>
      <c r="L105" s="49"/>
      <c r="M105" s="30">
        <f t="shared" si="11"/>
        <v>0</v>
      </c>
    </row>
    <row r="106" spans="1:13" x14ac:dyDescent="0.25">
      <c r="A106" s="41"/>
      <c r="B106" s="93"/>
      <c r="C106" s="95"/>
      <c r="D106" s="99"/>
      <c r="E106" s="98"/>
      <c r="F106" s="57"/>
      <c r="G106" s="58"/>
      <c r="H106" s="64"/>
      <c r="I106" s="28">
        <f t="shared" si="9"/>
        <v>0</v>
      </c>
      <c r="J106" s="67">
        <f t="shared" si="10"/>
        <v>0</v>
      </c>
      <c r="K106" s="68"/>
      <c r="L106" s="49"/>
      <c r="M106" s="30">
        <f t="shared" si="11"/>
        <v>0</v>
      </c>
    </row>
    <row r="107" spans="1:13" x14ac:dyDescent="0.25">
      <c r="A107" s="91"/>
      <c r="B107" s="45"/>
      <c r="C107" s="45"/>
      <c r="D107" s="97"/>
      <c r="E107" s="98"/>
      <c r="F107" s="57"/>
      <c r="G107" s="58"/>
      <c r="H107" s="64"/>
      <c r="I107" s="28">
        <f t="shared" si="9"/>
        <v>0</v>
      </c>
      <c r="J107" s="67">
        <f t="shared" si="10"/>
        <v>0</v>
      </c>
      <c r="K107" s="68"/>
      <c r="L107" s="49"/>
      <c r="M107" s="30">
        <f t="shared" si="11"/>
        <v>0</v>
      </c>
    </row>
    <row r="108" spans="1:13" x14ac:dyDescent="0.25">
      <c r="A108" s="91"/>
      <c r="B108" s="45"/>
      <c r="C108" s="44"/>
      <c r="D108" s="97"/>
      <c r="E108" s="98"/>
      <c r="F108" s="57"/>
      <c r="G108" s="58"/>
      <c r="H108" s="64"/>
      <c r="I108" s="28">
        <f t="shared" si="9"/>
        <v>0</v>
      </c>
      <c r="J108" s="67">
        <f t="shared" si="10"/>
        <v>0</v>
      </c>
      <c r="K108" s="68"/>
      <c r="L108" s="49"/>
      <c r="M108" s="30">
        <f t="shared" si="11"/>
        <v>0</v>
      </c>
    </row>
    <row r="109" spans="1:13" x14ac:dyDescent="0.25">
      <c r="A109" s="91"/>
      <c r="B109" s="45"/>
      <c r="C109" s="45"/>
      <c r="D109" s="97"/>
      <c r="E109" s="98"/>
      <c r="F109" s="57"/>
      <c r="G109" s="58"/>
      <c r="H109" s="64"/>
      <c r="I109" s="28">
        <f t="shared" si="9"/>
        <v>0</v>
      </c>
      <c r="J109" s="67">
        <f t="shared" si="10"/>
        <v>0</v>
      </c>
      <c r="K109" s="68"/>
      <c r="L109" s="49"/>
      <c r="M109" s="30">
        <f t="shared" si="11"/>
        <v>0</v>
      </c>
    </row>
    <row r="110" spans="1:13" x14ac:dyDescent="0.25">
      <c r="A110" s="91"/>
      <c r="B110" s="45"/>
      <c r="C110" s="44"/>
      <c r="D110" s="97"/>
      <c r="E110" s="98"/>
      <c r="F110" s="57"/>
      <c r="G110" s="58"/>
      <c r="H110" s="64"/>
      <c r="I110" s="28">
        <f t="shared" si="9"/>
        <v>0</v>
      </c>
      <c r="J110" s="67">
        <f t="shared" si="10"/>
        <v>0</v>
      </c>
      <c r="K110" s="68"/>
      <c r="L110" s="49"/>
      <c r="M110" s="30">
        <f t="shared" si="11"/>
        <v>0</v>
      </c>
    </row>
    <row r="111" spans="1:13" x14ac:dyDescent="0.25">
      <c r="A111" s="91"/>
      <c r="B111" s="45"/>
      <c r="C111" s="45"/>
      <c r="D111" s="97"/>
      <c r="E111" s="98"/>
      <c r="F111" s="57"/>
      <c r="G111" s="58"/>
      <c r="H111" s="64"/>
      <c r="I111" s="28">
        <f t="shared" si="9"/>
        <v>0</v>
      </c>
      <c r="J111" s="67">
        <f t="shared" si="10"/>
        <v>0</v>
      </c>
      <c r="K111" s="68"/>
      <c r="L111" s="49"/>
      <c r="M111" s="30">
        <f t="shared" si="11"/>
        <v>0</v>
      </c>
    </row>
    <row r="112" spans="1:13" x14ac:dyDescent="0.25">
      <c r="A112" s="91"/>
      <c r="B112" s="45"/>
      <c r="C112" s="46"/>
      <c r="D112" s="97"/>
      <c r="E112" s="98"/>
      <c r="F112" s="59"/>
      <c r="G112" s="60"/>
      <c r="H112" s="64"/>
      <c r="I112" s="28">
        <f t="shared" si="9"/>
        <v>0</v>
      </c>
      <c r="J112" s="67">
        <f t="shared" si="10"/>
        <v>0</v>
      </c>
      <c r="K112" s="68"/>
      <c r="L112" s="49"/>
      <c r="M112" s="30">
        <f t="shared" si="11"/>
        <v>0</v>
      </c>
    </row>
    <row r="113" spans="1:13" x14ac:dyDescent="0.25">
      <c r="A113" s="91"/>
      <c r="B113" s="45"/>
      <c r="C113" s="46"/>
      <c r="D113" s="97"/>
      <c r="E113" s="98"/>
      <c r="F113" s="59"/>
      <c r="G113" s="60"/>
      <c r="H113" s="64"/>
      <c r="I113" s="28">
        <f t="shared" si="9"/>
        <v>0</v>
      </c>
      <c r="J113" s="67">
        <f t="shared" si="10"/>
        <v>0</v>
      </c>
      <c r="K113" s="68"/>
      <c r="L113" s="49"/>
      <c r="M113" s="30">
        <f t="shared" si="11"/>
        <v>0</v>
      </c>
    </row>
    <row r="114" spans="1:13" x14ac:dyDescent="0.25">
      <c r="A114" s="91"/>
      <c r="B114" s="45"/>
      <c r="C114" s="45"/>
      <c r="D114" s="97"/>
      <c r="E114" s="98"/>
      <c r="F114" s="59"/>
      <c r="G114" s="60"/>
      <c r="H114" s="64"/>
      <c r="I114" s="28">
        <f t="shared" si="9"/>
        <v>0</v>
      </c>
      <c r="J114" s="67">
        <f t="shared" si="10"/>
        <v>0</v>
      </c>
      <c r="K114" s="68"/>
      <c r="L114" s="49"/>
      <c r="M114" s="30">
        <f t="shared" si="11"/>
        <v>0</v>
      </c>
    </row>
    <row r="115" spans="1:13" x14ac:dyDescent="0.25">
      <c r="A115" s="91"/>
      <c r="B115" s="45"/>
      <c r="C115" s="46"/>
      <c r="D115" s="97"/>
      <c r="E115" s="98"/>
      <c r="F115" s="59"/>
      <c r="G115" s="60"/>
      <c r="H115" s="64"/>
      <c r="I115" s="28">
        <f t="shared" si="9"/>
        <v>0</v>
      </c>
      <c r="J115" s="67">
        <f t="shared" si="10"/>
        <v>0</v>
      </c>
      <c r="K115" s="68"/>
      <c r="L115" s="49"/>
      <c r="M115" s="30">
        <f t="shared" si="11"/>
        <v>0</v>
      </c>
    </row>
    <row r="116" spans="1:13" x14ac:dyDescent="0.25">
      <c r="A116" s="91"/>
      <c r="B116" s="45"/>
      <c r="C116" s="46"/>
      <c r="D116" s="97"/>
      <c r="E116" s="98"/>
      <c r="F116" s="61"/>
      <c r="G116" s="62"/>
      <c r="H116" s="64"/>
      <c r="I116" s="28">
        <f t="shared" si="9"/>
        <v>0</v>
      </c>
      <c r="J116" s="67">
        <f t="shared" si="10"/>
        <v>0</v>
      </c>
      <c r="K116" s="68"/>
      <c r="L116" s="49"/>
      <c r="M116" s="30">
        <f t="shared" si="11"/>
        <v>0</v>
      </c>
    </row>
    <row r="117" spans="1:13" x14ac:dyDescent="0.25">
      <c r="A117" s="41"/>
      <c r="B117" s="88"/>
      <c r="C117" s="96"/>
      <c r="D117" s="99"/>
      <c r="E117" s="98"/>
      <c r="F117" s="59"/>
      <c r="G117" s="60"/>
      <c r="H117" s="64"/>
      <c r="I117" s="28">
        <f t="shared" si="9"/>
        <v>0</v>
      </c>
      <c r="J117" s="67">
        <f t="shared" si="10"/>
        <v>0</v>
      </c>
      <c r="K117" s="68"/>
      <c r="L117" s="49"/>
      <c r="M117" s="30">
        <f t="shared" si="11"/>
        <v>0</v>
      </c>
    </row>
    <row r="118" spans="1:13" x14ac:dyDescent="0.25">
      <c r="A118" s="41"/>
      <c r="B118" s="43"/>
      <c r="C118" s="46"/>
      <c r="D118" s="99"/>
      <c r="E118" s="98"/>
      <c r="F118" s="61"/>
      <c r="G118" s="62"/>
      <c r="H118" s="64"/>
      <c r="I118" s="28">
        <f t="shared" si="9"/>
        <v>0</v>
      </c>
      <c r="J118" s="67">
        <f t="shared" si="10"/>
        <v>0</v>
      </c>
      <c r="K118" s="68"/>
      <c r="L118" s="49"/>
      <c r="M118" s="30">
        <f t="shared" si="11"/>
        <v>0</v>
      </c>
    </row>
    <row r="119" spans="1:13" x14ac:dyDescent="0.25">
      <c r="A119" s="41"/>
      <c r="B119" s="43"/>
      <c r="C119" s="45"/>
      <c r="D119" s="99"/>
      <c r="E119" s="98"/>
      <c r="F119" s="57"/>
      <c r="G119" s="58"/>
      <c r="H119" s="64"/>
      <c r="I119" s="28">
        <f t="shared" si="9"/>
        <v>0</v>
      </c>
      <c r="J119" s="67">
        <f t="shared" si="10"/>
        <v>0</v>
      </c>
      <c r="K119" s="68"/>
      <c r="L119" s="49"/>
      <c r="M119" s="30">
        <f t="shared" si="11"/>
        <v>0</v>
      </c>
    </row>
    <row r="120" spans="1:13" x14ac:dyDescent="0.25">
      <c r="A120" s="41"/>
      <c r="B120" s="43"/>
      <c r="C120" s="44"/>
      <c r="D120" s="99"/>
      <c r="E120" s="98"/>
      <c r="F120" s="57"/>
      <c r="G120" s="58"/>
      <c r="H120" s="64"/>
      <c r="I120" s="28">
        <f t="shared" si="9"/>
        <v>0</v>
      </c>
      <c r="J120" s="67">
        <f t="shared" si="10"/>
        <v>0</v>
      </c>
      <c r="K120" s="68"/>
      <c r="L120" s="49"/>
      <c r="M120" s="30">
        <f t="shared" si="11"/>
        <v>0</v>
      </c>
    </row>
    <row r="121" spans="1:13" x14ac:dyDescent="0.25">
      <c r="A121" s="41"/>
      <c r="B121" s="43"/>
      <c r="C121" s="45"/>
      <c r="D121" s="99"/>
      <c r="E121" s="98"/>
      <c r="F121" s="57"/>
      <c r="G121" s="58"/>
      <c r="H121" s="64"/>
      <c r="I121" s="28">
        <f t="shared" si="9"/>
        <v>0</v>
      </c>
      <c r="J121" s="67">
        <f t="shared" si="10"/>
        <v>0</v>
      </c>
      <c r="K121" s="68"/>
      <c r="L121" s="49"/>
      <c r="M121" s="30">
        <f t="shared" si="11"/>
        <v>0</v>
      </c>
    </row>
    <row r="122" spans="1:13" x14ac:dyDescent="0.25">
      <c r="A122" s="41"/>
      <c r="B122" s="43"/>
      <c r="C122" s="44"/>
      <c r="D122" s="99"/>
      <c r="E122" s="98"/>
      <c r="F122" s="57"/>
      <c r="G122" s="58"/>
      <c r="H122" s="64"/>
      <c r="I122" s="28">
        <f t="shared" si="9"/>
        <v>0</v>
      </c>
      <c r="J122" s="67">
        <f t="shared" si="10"/>
        <v>0</v>
      </c>
      <c r="K122" s="68"/>
      <c r="L122" s="49"/>
      <c r="M122" s="30">
        <f t="shared" si="11"/>
        <v>0</v>
      </c>
    </row>
    <row r="123" spans="1:13" x14ac:dyDescent="0.25">
      <c r="A123" s="41"/>
      <c r="B123" s="43"/>
      <c r="C123" s="45"/>
      <c r="D123" s="99"/>
      <c r="E123" s="98"/>
      <c r="F123" s="57"/>
      <c r="G123" s="58"/>
      <c r="H123" s="64"/>
      <c r="I123" s="28">
        <f t="shared" si="9"/>
        <v>0</v>
      </c>
      <c r="J123" s="67">
        <f t="shared" si="10"/>
        <v>0</v>
      </c>
      <c r="K123" s="68"/>
      <c r="L123" s="49"/>
      <c r="M123" s="30">
        <f t="shared" si="11"/>
        <v>0</v>
      </c>
    </row>
    <row r="124" spans="1:13" x14ac:dyDescent="0.25">
      <c r="A124" s="41"/>
      <c r="B124" s="43"/>
      <c r="C124" s="46"/>
      <c r="D124" s="99"/>
      <c r="E124" s="98"/>
      <c r="F124" s="59"/>
      <c r="G124" s="60"/>
      <c r="H124" s="64"/>
      <c r="I124" s="28">
        <f t="shared" si="9"/>
        <v>0</v>
      </c>
      <c r="J124" s="67">
        <f t="shared" si="10"/>
        <v>0</v>
      </c>
      <c r="K124" s="68"/>
      <c r="L124" s="49"/>
      <c r="M124" s="30">
        <f t="shared" si="11"/>
        <v>0</v>
      </c>
    </row>
    <row r="125" spans="1:13" x14ac:dyDescent="0.25">
      <c r="A125" s="41"/>
      <c r="B125" s="43"/>
      <c r="C125" s="46"/>
      <c r="D125" s="99"/>
      <c r="E125" s="98"/>
      <c r="F125" s="59"/>
      <c r="G125" s="60"/>
      <c r="H125" s="64"/>
      <c r="I125" s="28">
        <f t="shared" si="9"/>
        <v>0</v>
      </c>
      <c r="J125" s="67">
        <f t="shared" si="10"/>
        <v>0</v>
      </c>
      <c r="K125" s="68"/>
      <c r="L125" s="49"/>
      <c r="M125" s="30">
        <f t="shared" si="11"/>
        <v>0</v>
      </c>
    </row>
    <row r="126" spans="1:13" x14ac:dyDescent="0.25">
      <c r="A126" s="41"/>
      <c r="B126" s="43"/>
      <c r="C126" s="46"/>
      <c r="D126" s="99"/>
      <c r="E126" s="98"/>
      <c r="F126" s="59"/>
      <c r="G126" s="60"/>
      <c r="H126" s="64"/>
      <c r="I126" s="28">
        <f t="shared" si="9"/>
        <v>0</v>
      </c>
      <c r="J126" s="67">
        <f t="shared" si="10"/>
        <v>0</v>
      </c>
      <c r="K126" s="68"/>
      <c r="L126" s="49"/>
      <c r="M126" s="30">
        <f t="shared" si="11"/>
        <v>0</v>
      </c>
    </row>
    <row r="127" spans="1:13" x14ac:dyDescent="0.25">
      <c r="A127" s="41"/>
      <c r="B127" s="43"/>
      <c r="C127" s="46"/>
      <c r="D127" s="99"/>
      <c r="E127" s="98"/>
      <c r="F127" s="59"/>
      <c r="G127" s="60"/>
      <c r="H127" s="64"/>
      <c r="I127" s="28">
        <f t="shared" si="9"/>
        <v>0</v>
      </c>
      <c r="J127" s="67">
        <f t="shared" si="10"/>
        <v>0</v>
      </c>
      <c r="K127" s="68"/>
      <c r="L127" s="49"/>
      <c r="M127" s="30">
        <f t="shared" si="11"/>
        <v>0</v>
      </c>
    </row>
    <row r="128" spans="1:13" x14ac:dyDescent="0.25">
      <c r="A128" s="41"/>
      <c r="B128" s="43"/>
      <c r="C128" s="46"/>
      <c r="D128" s="99"/>
      <c r="E128" s="98"/>
      <c r="F128" s="61"/>
      <c r="G128" s="62"/>
      <c r="H128" s="64"/>
      <c r="I128" s="28">
        <f t="shared" si="9"/>
        <v>0</v>
      </c>
      <c r="J128" s="67">
        <f t="shared" si="10"/>
        <v>0</v>
      </c>
      <c r="K128" s="68"/>
      <c r="L128" s="49"/>
      <c r="M128" s="30">
        <f t="shared" si="11"/>
        <v>0</v>
      </c>
    </row>
    <row r="129" spans="1:13" x14ac:dyDescent="0.25">
      <c r="A129" s="41"/>
      <c r="B129" s="43"/>
      <c r="C129" s="46"/>
      <c r="D129" s="99"/>
      <c r="E129" s="98"/>
      <c r="F129" s="59"/>
      <c r="G129" s="60"/>
      <c r="H129" s="64"/>
      <c r="I129" s="28">
        <f t="shared" si="9"/>
        <v>0</v>
      </c>
      <c r="J129" s="67">
        <f t="shared" si="10"/>
        <v>0</v>
      </c>
      <c r="K129" s="68"/>
      <c r="L129" s="49"/>
      <c r="M129" s="30">
        <f t="shared" si="11"/>
        <v>0</v>
      </c>
    </row>
    <row r="130" spans="1:13" x14ac:dyDescent="0.25">
      <c r="A130" s="41"/>
      <c r="B130" s="43"/>
      <c r="C130" s="46"/>
      <c r="D130" s="99"/>
      <c r="E130" s="98"/>
      <c r="F130" s="61"/>
      <c r="G130" s="62"/>
      <c r="H130" s="64"/>
      <c r="I130" s="28">
        <f t="shared" si="9"/>
        <v>0</v>
      </c>
      <c r="J130" s="67">
        <f t="shared" si="10"/>
        <v>0</v>
      </c>
      <c r="K130" s="68"/>
      <c r="L130" s="49"/>
      <c r="M130" s="30">
        <f t="shared" si="11"/>
        <v>0</v>
      </c>
    </row>
    <row r="131" spans="1:13" x14ac:dyDescent="0.25">
      <c r="A131" s="41"/>
      <c r="B131" s="43"/>
      <c r="C131" s="46"/>
      <c r="D131" s="99"/>
      <c r="E131" s="98"/>
      <c r="F131" s="59"/>
      <c r="G131" s="60"/>
      <c r="H131" s="64"/>
      <c r="I131" s="28">
        <f t="shared" si="9"/>
        <v>0</v>
      </c>
      <c r="J131" s="67">
        <f t="shared" si="10"/>
        <v>0</v>
      </c>
      <c r="K131" s="68"/>
      <c r="L131" s="49"/>
      <c r="M131" s="30">
        <f t="shared" si="11"/>
        <v>0</v>
      </c>
    </row>
    <row r="132" spans="1:13" ht="15.6" thickBot="1" x14ac:dyDescent="0.3">
      <c r="A132" s="17"/>
      <c r="B132" s="18"/>
      <c r="C132" s="18"/>
      <c r="D132" s="18"/>
      <c r="E132" s="18"/>
      <c r="F132" s="18"/>
      <c r="G132" s="20" t="s">
        <v>17</v>
      </c>
      <c r="H132" s="65">
        <f t="shared" ref="H132:M132" si="12">SUM(H7:H131)</f>
        <v>0</v>
      </c>
      <c r="I132" s="21">
        <f t="shared" si="12"/>
        <v>0</v>
      </c>
      <c r="J132" s="21">
        <f t="shared" si="12"/>
        <v>0</v>
      </c>
      <c r="K132" s="21">
        <f t="shared" si="12"/>
        <v>0</v>
      </c>
      <c r="L132" s="22">
        <f t="shared" si="12"/>
        <v>0</v>
      </c>
      <c r="M132" s="40">
        <f t="shared" si="12"/>
        <v>0</v>
      </c>
    </row>
    <row r="133" spans="1:13" x14ac:dyDescent="0.25">
      <c r="A133" s="2"/>
      <c r="F133" s="136" t="s">
        <v>7</v>
      </c>
      <c r="G133" s="120" t="s">
        <v>18</v>
      </c>
      <c r="H133" s="121"/>
      <c r="I133" s="121"/>
      <c r="J133" s="121"/>
      <c r="K133" s="121"/>
      <c r="L133" s="121"/>
      <c r="M133" s="122"/>
    </row>
    <row r="134" spans="1:13" ht="20.399999999999999" x14ac:dyDescent="0.35">
      <c r="A134" s="134">
        <f>M132</f>
        <v>0</v>
      </c>
      <c r="B134" s="135"/>
      <c r="C134" s="15" t="s">
        <v>34</v>
      </c>
      <c r="D134" s="53"/>
      <c r="E134" s="55">
        <f>ROUNDDOWN(A134*0.445,2)</f>
        <v>0</v>
      </c>
      <c r="F134" s="137"/>
      <c r="G134" s="123"/>
      <c r="H134" s="124"/>
      <c r="I134" s="124"/>
      <c r="J134" s="124"/>
      <c r="K134" s="124"/>
      <c r="L134" s="124"/>
      <c r="M134" s="125"/>
    </row>
    <row r="135" spans="1:13" ht="18" thickBot="1" x14ac:dyDescent="0.35">
      <c r="A135" s="16" t="s">
        <v>3</v>
      </c>
      <c r="F135" s="38"/>
      <c r="G135" s="126"/>
      <c r="H135" s="127"/>
      <c r="I135" s="127"/>
      <c r="J135" s="127"/>
      <c r="K135" s="127"/>
      <c r="L135" s="127"/>
      <c r="M135" s="128"/>
    </row>
    <row r="136" spans="1:13" ht="17.399999999999999" x14ac:dyDescent="0.3">
      <c r="A136" s="5"/>
      <c r="F136" s="38"/>
      <c r="G136" s="123" t="s">
        <v>24</v>
      </c>
      <c r="H136" s="124"/>
      <c r="I136" s="124"/>
      <c r="J136" s="124"/>
      <c r="K136" s="124"/>
      <c r="L136" s="124"/>
      <c r="M136" s="125"/>
    </row>
    <row r="137" spans="1:13" ht="17.399999999999999" x14ac:dyDescent="0.3">
      <c r="A137" s="129">
        <f>+L132</f>
        <v>0</v>
      </c>
      <c r="B137" s="130"/>
      <c r="C137" s="52" t="s">
        <v>6</v>
      </c>
      <c r="D137" s="6"/>
      <c r="E137" s="19">
        <f>E134+A137</f>
        <v>0</v>
      </c>
      <c r="F137" s="54" t="s">
        <v>5</v>
      </c>
      <c r="G137" s="131" t="s">
        <v>21</v>
      </c>
      <c r="H137" s="132"/>
      <c r="I137" s="132"/>
      <c r="J137" s="132"/>
      <c r="K137" s="132"/>
      <c r="L137" s="132"/>
      <c r="M137" s="133"/>
    </row>
    <row r="138" spans="1:13" ht="18" customHeight="1" x14ac:dyDescent="0.25">
      <c r="A138" s="142" t="s">
        <v>37</v>
      </c>
      <c r="B138" s="140"/>
      <c r="C138" s="140"/>
      <c r="D138" s="47"/>
      <c r="E138" s="140"/>
      <c r="G138" s="100" t="s">
        <v>20</v>
      </c>
      <c r="H138" s="101"/>
      <c r="I138" s="101"/>
      <c r="J138" s="101"/>
      <c r="K138" s="101"/>
      <c r="L138" s="101"/>
      <c r="M138" s="102"/>
    </row>
    <row r="139" spans="1:13" ht="18" thickBot="1" x14ac:dyDescent="0.35">
      <c r="A139" s="144"/>
      <c r="B139" s="141"/>
      <c r="C139" s="141"/>
      <c r="D139" s="66" t="s">
        <v>4</v>
      </c>
      <c r="E139" s="141"/>
      <c r="F139" s="7"/>
      <c r="G139" s="103"/>
      <c r="H139" s="104"/>
      <c r="I139" s="104"/>
      <c r="J139" s="104"/>
      <c r="K139" s="104"/>
      <c r="L139" s="104"/>
      <c r="M139" s="105"/>
    </row>
    <row r="140" spans="1:13" x14ac:dyDescent="0.25">
      <c r="A140" s="142" t="s">
        <v>38</v>
      </c>
      <c r="B140" s="140"/>
      <c r="C140" s="140"/>
      <c r="D140" s="47"/>
      <c r="E140" s="140"/>
      <c r="F140" s="9"/>
      <c r="G140" s="108" t="s">
        <v>33</v>
      </c>
      <c r="H140" s="109"/>
      <c r="I140" s="109"/>
      <c r="J140" s="109"/>
      <c r="K140" s="109"/>
      <c r="L140" s="109"/>
      <c r="M140" s="110"/>
    </row>
    <row r="141" spans="1:13" ht="18" thickBot="1" x14ac:dyDescent="0.35">
      <c r="A141" s="143"/>
      <c r="B141" s="141"/>
      <c r="C141" s="141"/>
      <c r="D141" s="66" t="s">
        <v>4</v>
      </c>
      <c r="E141" s="141"/>
      <c r="G141" s="111"/>
      <c r="H141" s="112"/>
      <c r="I141" s="112"/>
      <c r="J141" s="112"/>
      <c r="K141" s="112"/>
      <c r="L141" s="112"/>
      <c r="M141" s="113"/>
    </row>
    <row r="142" spans="1:13" ht="19.5" customHeight="1" thickTop="1" x14ac:dyDescent="0.25">
      <c r="A142" s="138" t="s">
        <v>36</v>
      </c>
      <c r="B142" s="138"/>
      <c r="C142" s="138"/>
      <c r="D142" s="138"/>
      <c r="E142" s="138"/>
      <c r="F142" s="138"/>
      <c r="G142" s="111"/>
      <c r="H142" s="112"/>
      <c r="I142" s="112"/>
      <c r="J142" s="112"/>
      <c r="K142" s="112"/>
      <c r="L142" s="112"/>
      <c r="M142" s="113"/>
    </row>
    <row r="143" spans="1:13" ht="32.1" customHeight="1" thickBot="1" x14ac:dyDescent="0.3">
      <c r="A143" s="138"/>
      <c r="B143" s="138"/>
      <c r="C143" s="138"/>
      <c r="D143" s="138"/>
      <c r="E143" s="138"/>
      <c r="F143" s="138"/>
      <c r="G143" s="114"/>
      <c r="H143" s="114"/>
      <c r="I143" s="114"/>
      <c r="J143" s="114"/>
      <c r="K143" s="114"/>
      <c r="L143" s="114"/>
      <c r="M143" s="115"/>
    </row>
    <row r="144" spans="1:13" x14ac:dyDescent="0.25">
      <c r="A144" s="138"/>
      <c r="B144" s="138"/>
      <c r="C144" s="138"/>
      <c r="D144" s="138"/>
      <c r="E144" s="138"/>
      <c r="F144" s="138"/>
      <c r="G144" s="116"/>
      <c r="H144" s="23"/>
      <c r="I144" s="23"/>
      <c r="J144" s="23"/>
      <c r="K144" s="23"/>
      <c r="L144" s="116"/>
      <c r="M144" s="118">
        <f>E137</f>
        <v>0</v>
      </c>
    </row>
    <row r="145" spans="1:13" ht="15.6" thickBot="1" x14ac:dyDescent="0.3">
      <c r="A145" s="139"/>
      <c r="B145" s="139"/>
      <c r="C145" s="139"/>
      <c r="D145" s="139"/>
      <c r="E145" s="139"/>
      <c r="F145" s="139"/>
      <c r="G145" s="117"/>
      <c r="H145" s="24"/>
      <c r="I145" s="24"/>
      <c r="J145" s="24"/>
      <c r="K145" s="24"/>
      <c r="L145" s="117"/>
      <c r="M145" s="119"/>
    </row>
    <row r="146" spans="1:13" ht="16.2" thickTop="1" x14ac:dyDescent="0.3">
      <c r="A146" s="106" t="s">
        <v>10</v>
      </c>
      <c r="B146" s="106"/>
      <c r="C146" s="106"/>
      <c r="D146" s="106"/>
      <c r="E146" s="106"/>
      <c r="F146" s="106"/>
      <c r="G146" s="107"/>
      <c r="H146" s="107"/>
      <c r="I146" s="107"/>
      <c r="J146" s="107"/>
      <c r="K146" s="107"/>
      <c r="L146" s="107"/>
      <c r="M146" s="23" t="s">
        <v>2</v>
      </c>
    </row>
    <row r="147" spans="1:13" x14ac:dyDescent="0.25">
      <c r="E147" s="9"/>
      <c r="F147" s="9"/>
      <c r="G147" s="4"/>
      <c r="H147" s="4"/>
      <c r="I147" s="4"/>
      <c r="K147" s="4"/>
      <c r="L147" s="4"/>
      <c r="M147" s="11"/>
    </row>
    <row r="148" spans="1:13" x14ac:dyDescent="0.25">
      <c r="E148" s="9"/>
      <c r="F148" s="9"/>
      <c r="G148" s="4"/>
      <c r="H148" s="4"/>
      <c r="I148" s="4"/>
      <c r="K148" s="4"/>
      <c r="L148" s="4"/>
      <c r="M148" s="11"/>
    </row>
    <row r="169" spans="3:3" x14ac:dyDescent="0.25">
      <c r="C169" s="29"/>
    </row>
  </sheetData>
  <sheetProtection algorithmName="SHA-512" hashValue="EIaTkpGLrEeoDwIwxnKUDfAuyyQZYHH4Cx/yhAT9VrqKs0wr7abkwcGHqkILFeGqNK6QexPrVjFtR6OmtU0d1Q==" saltValue="1n+xhhBIvqXFhhDmux5QjQ==" spinCount="100000" sheet="1" insertRows="0" selectLockedCells="1"/>
  <mergeCells count="116">
    <mergeCell ref="B3:C3"/>
    <mergeCell ref="F3:H3"/>
    <mergeCell ref="D4:E4"/>
    <mergeCell ref="F4:H4"/>
    <mergeCell ref="F5:H5"/>
    <mergeCell ref="K3:K6"/>
    <mergeCell ref="D121:E121"/>
    <mergeCell ref="D51:E51"/>
    <mergeCell ref="D52:E52"/>
    <mergeCell ref="D8:E8"/>
    <mergeCell ref="D53:E53"/>
    <mergeCell ref="D54:E54"/>
    <mergeCell ref="D55:E55"/>
    <mergeCell ref="D56:E56"/>
    <mergeCell ref="D119:E119"/>
    <mergeCell ref="D107:E107"/>
    <mergeCell ref="D108:E108"/>
    <mergeCell ref="D109:E109"/>
    <mergeCell ref="D110:E110"/>
    <mergeCell ref="D111:E111"/>
    <mergeCell ref="D114:E114"/>
    <mergeCell ref="D115:E115"/>
    <mergeCell ref="D116:E116"/>
    <mergeCell ref="B5:C5"/>
    <mergeCell ref="D6:E6"/>
    <mergeCell ref="D7:E7"/>
    <mergeCell ref="D50:E50"/>
    <mergeCell ref="D9:E9"/>
    <mergeCell ref="D10:E10"/>
    <mergeCell ref="D11:E11"/>
    <mergeCell ref="D12:E12"/>
    <mergeCell ref="D13:E13"/>
    <mergeCell ref="D14:E14"/>
    <mergeCell ref="D45:E45"/>
    <mergeCell ref="D46:E46"/>
    <mergeCell ref="D47:E47"/>
    <mergeCell ref="D48:E48"/>
    <mergeCell ref="D49:E49"/>
    <mergeCell ref="D19:E19"/>
    <mergeCell ref="D20:E20"/>
    <mergeCell ref="D21:E21"/>
    <mergeCell ref="D22:E22"/>
    <mergeCell ref="D23:E23"/>
    <mergeCell ref="D24:E24"/>
    <mergeCell ref="D25:E25"/>
    <mergeCell ref="D26:E26"/>
    <mergeCell ref="D120:E120"/>
    <mergeCell ref="G138:M139"/>
    <mergeCell ref="A146:L146"/>
    <mergeCell ref="G140:M143"/>
    <mergeCell ref="G144:G145"/>
    <mergeCell ref="L144:L145"/>
    <mergeCell ref="M144:M145"/>
    <mergeCell ref="G133:M135"/>
    <mergeCell ref="G136:M136"/>
    <mergeCell ref="A137:B137"/>
    <mergeCell ref="G137:M137"/>
    <mergeCell ref="A134:B134"/>
    <mergeCell ref="F133:F134"/>
    <mergeCell ref="D122:E122"/>
    <mergeCell ref="D123:E123"/>
    <mergeCell ref="D124:E124"/>
    <mergeCell ref="A142:F145"/>
    <mergeCell ref="B138:C139"/>
    <mergeCell ref="E138:E139"/>
    <mergeCell ref="B140:C141"/>
    <mergeCell ref="E140:E141"/>
    <mergeCell ref="A140:A141"/>
    <mergeCell ref="A138:A139"/>
    <mergeCell ref="D130:E130"/>
    <mergeCell ref="D131:E131"/>
    <mergeCell ref="D125:E125"/>
    <mergeCell ref="D126:E126"/>
    <mergeCell ref="D127:E127"/>
    <mergeCell ref="D128:E128"/>
    <mergeCell ref="D129:E129"/>
    <mergeCell ref="D36:E36"/>
    <mergeCell ref="D15:E15"/>
    <mergeCell ref="D16:E16"/>
    <mergeCell ref="D17:E17"/>
    <mergeCell ref="D18:E18"/>
    <mergeCell ref="D31:E31"/>
    <mergeCell ref="D118:E118"/>
    <mergeCell ref="D57:E57"/>
    <mergeCell ref="D58:E58"/>
    <mergeCell ref="D59:E59"/>
    <mergeCell ref="D60:E60"/>
    <mergeCell ref="D61:E61"/>
    <mergeCell ref="D62:E62"/>
    <mergeCell ref="D63:E63"/>
    <mergeCell ref="D64:E64"/>
    <mergeCell ref="D65:E65"/>
    <mergeCell ref="D66:E66"/>
    <mergeCell ref="D67:E67"/>
    <mergeCell ref="D104:E104"/>
    <mergeCell ref="D105:E105"/>
    <mergeCell ref="D106:E106"/>
    <mergeCell ref="D117:E117"/>
    <mergeCell ref="D112:E112"/>
    <mergeCell ref="D113:E113"/>
    <mergeCell ref="D42:E42"/>
    <mergeCell ref="D43:E43"/>
    <mergeCell ref="D44:E44"/>
    <mergeCell ref="D27:E27"/>
    <mergeCell ref="D28:E28"/>
    <mergeCell ref="D29:E29"/>
    <mergeCell ref="D30:E30"/>
    <mergeCell ref="D37:E37"/>
    <mergeCell ref="D38:E38"/>
    <mergeCell ref="D39:E39"/>
    <mergeCell ref="D40:E40"/>
    <mergeCell ref="D41:E41"/>
    <mergeCell ref="D32:E32"/>
    <mergeCell ref="D33:E33"/>
    <mergeCell ref="D34:E34"/>
    <mergeCell ref="D35:E35"/>
  </mergeCells>
  <conditionalFormatting sqref="B7:C131">
    <cfRule type="expression" dxfId="8" priority="4">
      <formula>B7=$B$4</formula>
    </cfRule>
    <cfRule type="cellIs" dxfId="7" priority="6" operator="equal">
      <formula>"Home"</formula>
    </cfRule>
    <cfRule type="cellIs" dxfId="6" priority="12" operator="equal">
      <formula>"$b$4"</formula>
    </cfRule>
    <cfRule type="containsText" dxfId="5" priority="13" operator="containsText" text="Home">
      <formula>NOT(ISERROR(SEARCH("Home",B7)))</formula>
    </cfRule>
  </conditionalFormatting>
  <conditionalFormatting sqref="K7:K131">
    <cfRule type="expression" dxfId="4" priority="1">
      <formula>"""$B$7:$C$131=""Home"""</formula>
    </cfRule>
    <cfRule type="expression" dxfId="3" priority="2">
      <formula>"$B$7:$C$131=$B$4"</formula>
    </cfRule>
    <cfRule type="cellIs" dxfId="2" priority="3" operator="equal">
      <formula>"$b$4"</formula>
    </cfRule>
    <cfRule type="cellIs" dxfId="1" priority="7" operator="equal">
      <formula>"Home"</formula>
    </cfRule>
    <cfRule type="cellIs" dxfId="0" priority="9" operator="equal">
      <formula>"$B$4"</formula>
    </cfRule>
  </conditionalFormatting>
  <hyperlinks>
    <hyperlink ref="G138" r:id="rId1" xr:uid="{5E6EC470-ECD7-4355-9D4E-7420EB6508E9}"/>
  </hyperlinks>
  <printOptions gridLinesSet="0"/>
  <pageMargins left="0.25" right="0.25" top="0.5" bottom="0.5" header="0.3" footer="0.3"/>
  <pageSetup scale="57" fitToHeight="0" orientation="landscape" horizontalDpi="300" verticalDpi="300" r:id="rId2"/>
  <headerFooter alignWithMargins="0">
    <oddHeader>&amp;L&amp;G</oddHeader>
    <oddFooter>&amp;R&amp;"Arial,Bold"&amp;9Revised 11/2013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ACD51F68D57941BF27EEEB09C66BD1" ma:contentTypeVersion="18" ma:contentTypeDescription="Create a new document." ma:contentTypeScope="" ma:versionID="da185e4a9cfa3984245e3598fa9c3dac">
  <xsd:schema xmlns:xsd="http://www.w3.org/2001/XMLSchema" xmlns:xs="http://www.w3.org/2001/XMLSchema" xmlns:p="http://schemas.microsoft.com/office/2006/metadata/properties" xmlns:ns2="2484961e-25c6-4668-8683-df5a2326788a" xmlns:ns3="34023105-73e6-4df1-933b-f66738949e06" targetNamespace="http://schemas.microsoft.com/office/2006/metadata/properties" ma:root="true" ma:fieldsID="bfb8433c640e12dfa0a2127f88d8c664" ns2:_="" ns3:_="">
    <xsd:import namespace="2484961e-25c6-4668-8683-df5a2326788a"/>
    <xsd:import namespace="34023105-73e6-4df1-933b-f66738949e0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84961e-25c6-4668-8683-df5a232678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2e4b9a6-5307-4504-9cce-21fd4a3ffc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023105-73e6-4df1-933b-f66738949e0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82bf84b-2f01-488a-aaea-d27b77987880}" ma:internalName="TaxCatchAll" ma:showField="CatchAllData" ma:web="34023105-73e6-4df1-933b-f66738949e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84961e-25c6-4668-8683-df5a2326788a">
      <Terms xmlns="http://schemas.microsoft.com/office/infopath/2007/PartnerControls"/>
    </lcf76f155ced4ddcb4097134ff3c332f>
    <TaxCatchAll xmlns="34023105-73e6-4df1-933b-f66738949e06"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D58E05-14BE-4E51-B5A3-C9BF8E45AB12}">
  <ds:schemaRefs>
    <ds:schemaRef ds:uri="http://schemas.microsoft.com/office/2006/metadata/longProperties"/>
  </ds:schemaRefs>
</ds:datastoreItem>
</file>

<file path=customXml/itemProps2.xml><?xml version="1.0" encoding="utf-8"?>
<ds:datastoreItem xmlns:ds="http://schemas.openxmlformats.org/officeDocument/2006/customXml" ds:itemID="{EE4A3A80-F9AC-4997-B59D-1E0D1134DC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84961e-25c6-4668-8683-df5a2326788a"/>
    <ds:schemaRef ds:uri="34023105-73e6-4df1-933b-f66738949e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6B187F-D86F-4007-96D0-2E443BCD184C}">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 ds:uri="http://schemas.microsoft.com/office/infopath/2007/PartnerControls"/>
    <ds:schemaRef ds:uri="2484961e-25c6-4668-8683-df5a2326788a"/>
    <ds:schemaRef ds:uri="34023105-73e6-4df1-933b-f66738949e06"/>
  </ds:schemaRefs>
</ds:datastoreItem>
</file>

<file path=customXml/itemProps4.xml><?xml version="1.0" encoding="utf-8"?>
<ds:datastoreItem xmlns:ds="http://schemas.openxmlformats.org/officeDocument/2006/customXml" ds:itemID="{37456590-6FFE-408C-9623-7E86C40E9F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Mileage Form</vt:lpstr>
      <vt:lpstr>Home</vt:lpstr>
      <vt:lpstr>'Mileage 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MilegeForm</dc:title>
  <dc:creator>R.M. CLARK</dc:creator>
  <cp:lastModifiedBy>Maribel Torres</cp:lastModifiedBy>
  <cp:lastPrinted>2025-04-09T13:28:15Z</cp:lastPrinted>
  <dcterms:created xsi:type="dcterms:W3CDTF">1999-08-31T14:53:32Z</dcterms:created>
  <dcterms:modified xsi:type="dcterms:W3CDTF">2025-06-18T15:38:03Z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FormName">
    <vt:lpwstr/>
  </property>
  <property fmtid="{D5CDD505-2E9C-101B-9397-08002B2CF9AE}" pid="4" name="FormCategory">
    <vt:lpwstr/>
  </property>
  <property fmtid="{D5CDD505-2E9C-101B-9397-08002B2CF9AE}" pid="5" name="FormId">
    <vt:lpwstr/>
  </property>
  <property fmtid="{D5CDD505-2E9C-101B-9397-08002B2CF9AE}" pid="6" name="FormLocale">
    <vt:lpwstr/>
  </property>
  <property fmtid="{D5CDD505-2E9C-101B-9397-08002B2CF9AE}" pid="7" name="ShowInCatalog">
    <vt:lpwstr>1</vt:lpwstr>
  </property>
  <property fmtid="{D5CDD505-2E9C-101B-9397-08002B2CF9AE}" pid="8" name="FormDescription">
    <vt:lpwstr/>
  </property>
  <property fmtid="{D5CDD505-2E9C-101B-9397-08002B2CF9AE}" pid="9" name="ContentTypeId">
    <vt:lpwstr>0x010100B6ACD51F68D57941BF27EEEB09C66BD1</vt:lpwstr>
  </property>
  <property fmtid="{D5CDD505-2E9C-101B-9397-08002B2CF9AE}" pid="10" name="MediaServiceImageTags">
    <vt:lpwstr/>
  </property>
</Properties>
</file>